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codeName="ThisWorkbook" defaultThemeVersion="124226"/>
  <mc:AlternateContent xmlns:mc="http://schemas.openxmlformats.org/markup-compatibility/2006">
    <mc:Choice Requires="x15">
      <x15ac:absPath xmlns:x15ac="http://schemas.microsoft.com/office/spreadsheetml/2010/11/ac" url="C:\Users\0117936\Desktop\"/>
    </mc:Choice>
  </mc:AlternateContent>
  <bookViews>
    <workbookView xWindow="600" yWindow="120" windowWidth="19395" windowHeight="7830" tabRatio="904"/>
  </bookViews>
  <sheets>
    <sheet name="①申請書兼実績報告書" sheetId="53" r:id="rId1"/>
    <sheet name="関数用" sheetId="54" state="hidden" r:id="rId2"/>
  </sheets>
  <definedNames>
    <definedName name="__A67000" localSheetId="1">#REF!</definedName>
    <definedName name="__A67000">#REF!</definedName>
    <definedName name="__A69999" localSheetId="1">#REF!</definedName>
    <definedName name="__A69999">#REF!</definedName>
    <definedName name="__A70000" localSheetId="1">#REF!</definedName>
    <definedName name="__A70000">#REF!</definedName>
    <definedName name="__A80000" localSheetId="1">#REF!</definedName>
    <definedName name="__A80000">#REF!</definedName>
    <definedName name="__A90000" localSheetId="1">#REF!</definedName>
    <definedName name="__A90000">#REF!</definedName>
    <definedName name="__A99999" localSheetId="1">#REF!</definedName>
    <definedName name="__A99999">#REF!</definedName>
    <definedName name="__C65600" localSheetId="1">#REF!</definedName>
    <definedName name="__C65600">#REF!</definedName>
    <definedName name="__C65800" localSheetId="1">#REF!</definedName>
    <definedName name="__C65800">#REF!</definedName>
    <definedName name="__C65999" localSheetId="1">#REF!</definedName>
    <definedName name="__C65999">#REF!</definedName>
    <definedName name="__C66000" localSheetId="1">#REF!</definedName>
    <definedName name="__C66000">#REF!</definedName>
    <definedName name="_A67000" localSheetId="1">#REF!</definedName>
    <definedName name="_A67000">#REF!</definedName>
    <definedName name="_A69999" localSheetId="1">#REF!</definedName>
    <definedName name="_A69999">#REF!</definedName>
    <definedName name="_A70000" localSheetId="1">#REF!</definedName>
    <definedName name="_A70000">#REF!</definedName>
    <definedName name="_A80000" localSheetId="1">#REF!</definedName>
    <definedName name="_A80000">#REF!</definedName>
    <definedName name="_A90000" localSheetId="1">#REF!</definedName>
    <definedName name="_A90000">#REF!</definedName>
    <definedName name="_A99999" localSheetId="1">#REF!</definedName>
    <definedName name="_A99999">#REF!</definedName>
    <definedName name="_C65600" localSheetId="1">#REF!</definedName>
    <definedName name="_C65600">#REF!</definedName>
    <definedName name="_C65800" localSheetId="1">#REF!</definedName>
    <definedName name="_C65800">#REF!</definedName>
    <definedName name="_C65999" localSheetId="1">#REF!</definedName>
    <definedName name="_C65999">#REF!</definedName>
    <definedName name="_C66000" localSheetId="1">#REF!</definedName>
    <definedName name="_C66000">#REF!</definedName>
    <definedName name="_xlnm._FilterDatabase" localSheetId="0" hidden="1">①申請書兼実績報告書!$AM$34:$AQ$93</definedName>
    <definedName name="A" localSheetId="1">#REF!</definedName>
    <definedName name="A">#REF!</definedName>
    <definedName name="A100000000000000000" localSheetId="1">#REF!</definedName>
    <definedName name="A100000000000000000">#REF!</definedName>
    <definedName name="AS" localSheetId="1">#REF!</definedName>
    <definedName name="AS">#REF!</definedName>
    <definedName name="B" localSheetId="1">#REF!</definedName>
    <definedName name="B">#REF!</definedName>
    <definedName name="_xlnm.Print_Area" localSheetId="0">①申請書兼実績報告書!$A$1:$AV$103</definedName>
    <definedName name="_xlnm.Print_Titles" localSheetId="0">①申請書兼実績報告書!$31:$33</definedName>
    <definedName name="V" localSheetId="1">#REF!</definedName>
    <definedName name="V">#REF!</definedName>
    <definedName name="X" localSheetId="1">#REF!</definedName>
    <definedName name="X">#REF!</definedName>
    <definedName name="Z" localSheetId="1">#REF!</definedName>
    <definedName name="Z">#REF!</definedName>
  </definedNames>
  <calcPr calcId="162913"/>
</workbook>
</file>

<file path=xl/calcChain.xml><?xml version="1.0" encoding="utf-8"?>
<calcChain xmlns="http://schemas.openxmlformats.org/spreadsheetml/2006/main">
  <c r="AG34" i="53" l="1"/>
  <c r="Y36" i="53" l="1"/>
  <c r="Y38" i="53"/>
  <c r="Y40" i="53"/>
  <c r="Y42" i="53"/>
  <c r="Y44" i="53"/>
  <c r="Y46" i="53"/>
  <c r="Y48" i="53"/>
  <c r="Y50" i="53"/>
  <c r="Y52" i="53"/>
  <c r="Y54" i="53"/>
  <c r="Y56" i="53"/>
  <c r="Y58" i="53"/>
  <c r="Y60" i="53"/>
  <c r="Y62" i="53"/>
  <c r="Y64" i="53"/>
  <c r="Y66" i="53"/>
  <c r="Y68" i="53"/>
  <c r="Y70" i="53"/>
  <c r="Y72" i="53"/>
  <c r="Y74" i="53"/>
  <c r="Y76" i="53"/>
  <c r="Y78" i="53"/>
  <c r="Y80" i="53"/>
  <c r="Y82" i="53"/>
  <c r="Y84" i="53"/>
  <c r="Y86" i="53"/>
  <c r="Y88" i="53"/>
  <c r="Y90" i="53"/>
  <c r="Y92" i="53"/>
  <c r="Y34" i="53"/>
  <c r="AF34" i="53" s="1"/>
  <c r="AG36" i="53"/>
  <c r="AG38" i="53"/>
  <c r="AG40" i="53"/>
  <c r="AG42" i="53"/>
  <c r="AG44" i="53"/>
  <c r="AG46" i="53"/>
  <c r="AG48" i="53"/>
  <c r="AG50" i="53"/>
  <c r="AG52" i="53"/>
  <c r="AG54" i="53"/>
  <c r="AG56" i="53"/>
  <c r="AG58" i="53"/>
  <c r="AG60" i="53"/>
  <c r="AG62" i="53"/>
  <c r="AG64" i="53"/>
  <c r="AG66" i="53"/>
  <c r="AG68" i="53"/>
  <c r="AG70" i="53"/>
  <c r="AG72" i="53"/>
  <c r="AG74" i="53"/>
  <c r="AG76" i="53"/>
  <c r="AG78" i="53"/>
  <c r="AG80" i="53"/>
  <c r="AG82" i="53"/>
  <c r="AG84" i="53"/>
  <c r="AG86" i="53"/>
  <c r="AG88" i="53"/>
  <c r="AG90" i="53"/>
  <c r="AG92" i="53"/>
  <c r="AF38" i="53" l="1"/>
  <c r="AM38" i="53" s="1"/>
  <c r="AR38" i="53" s="1"/>
  <c r="AF40" i="53"/>
  <c r="AM40" i="53" s="1"/>
  <c r="AR40" i="53" s="1"/>
  <c r="AF42" i="53"/>
  <c r="AM42" i="53" s="1"/>
  <c r="AR42" i="53" s="1"/>
  <c r="AF48" i="53"/>
  <c r="AM48" i="53" s="1"/>
  <c r="AR48" i="53" s="1"/>
  <c r="AF50" i="53"/>
  <c r="AM50" i="53" s="1"/>
  <c r="AR50" i="53" s="1"/>
  <c r="AF54" i="53"/>
  <c r="AM54" i="53" s="1"/>
  <c r="AR54" i="53" s="1"/>
  <c r="AF56" i="53"/>
  <c r="AM56" i="53" s="1"/>
  <c r="AR56" i="53" s="1"/>
  <c r="AF58" i="53"/>
  <c r="AM58" i="53" s="1"/>
  <c r="AR58" i="53" s="1"/>
  <c r="AF64" i="53"/>
  <c r="AM64" i="53" s="1"/>
  <c r="AR64" i="53" s="1"/>
  <c r="AF66" i="53"/>
  <c r="AM66" i="53" s="1"/>
  <c r="AR66" i="53" s="1"/>
  <c r="AF70" i="53"/>
  <c r="AM70" i="53" s="1"/>
  <c r="AR70" i="53" s="1"/>
  <c r="AF72" i="53"/>
  <c r="AM72" i="53" s="1"/>
  <c r="AR72" i="53" s="1"/>
  <c r="AF74" i="53"/>
  <c r="AM74" i="53" s="1"/>
  <c r="AR74" i="53" s="1"/>
  <c r="AF80" i="53"/>
  <c r="AM80" i="53" s="1"/>
  <c r="AR80" i="53" s="1"/>
  <c r="AF82" i="53"/>
  <c r="AM82" i="53" s="1"/>
  <c r="AR82" i="53" s="1"/>
  <c r="AF86" i="53"/>
  <c r="AM86" i="53" s="1"/>
  <c r="AR86" i="53" s="1"/>
  <c r="AF88" i="53"/>
  <c r="AM88" i="53" s="1"/>
  <c r="AR88" i="53" s="1"/>
  <c r="AF90" i="53"/>
  <c r="AM90" i="53" s="1"/>
  <c r="AR90" i="53" s="1"/>
  <c r="AF36" i="53"/>
  <c r="AM36" i="53" s="1"/>
  <c r="AR36" i="53" s="1"/>
  <c r="AF44" i="53"/>
  <c r="AM44" i="53" s="1"/>
  <c r="AR44" i="53" s="1"/>
  <c r="AF46" i="53"/>
  <c r="AM46" i="53" s="1"/>
  <c r="AR46" i="53" s="1"/>
  <c r="AF52" i="53"/>
  <c r="AM52" i="53" s="1"/>
  <c r="AR52" i="53" s="1"/>
  <c r="AF60" i="53"/>
  <c r="AM60" i="53" s="1"/>
  <c r="AR60" i="53" s="1"/>
  <c r="AF62" i="53"/>
  <c r="AM62" i="53" s="1"/>
  <c r="AR62" i="53" s="1"/>
  <c r="AF68" i="53"/>
  <c r="AM68" i="53" s="1"/>
  <c r="AR68" i="53" s="1"/>
  <c r="AF76" i="53"/>
  <c r="AM76" i="53" s="1"/>
  <c r="AR76" i="53" s="1"/>
  <c r="AF78" i="53"/>
  <c r="AM78" i="53" s="1"/>
  <c r="AR78" i="53" s="1"/>
  <c r="AF84" i="53"/>
  <c r="AM84" i="53" s="1"/>
  <c r="AR84" i="53" s="1"/>
  <c r="AF92" i="53"/>
  <c r="AM92" i="53" l="1"/>
  <c r="AR92" i="53" s="1"/>
  <c r="AM34" i="53"/>
  <c r="AR34" i="53" s="1"/>
  <c r="AM94" i="53" s="1"/>
  <c r="J12" i="53" s="1"/>
</calcChain>
</file>

<file path=xl/sharedStrings.xml><?xml version="1.0" encoding="utf-8"?>
<sst xmlns="http://schemas.openxmlformats.org/spreadsheetml/2006/main" count="83" uniqueCount="69">
  <si>
    <t>補助金等の名称</t>
    <phoneticPr fontId="5"/>
  </si>
  <si>
    <t>申請金額</t>
    <rPh sb="0" eb="2">
      <t>シンセイ</t>
    </rPh>
    <phoneticPr fontId="5"/>
  </si>
  <si>
    <t>【市担当課処理欄】</t>
    <rPh sb="1" eb="2">
      <t>シ</t>
    </rPh>
    <rPh sb="2" eb="5">
      <t>タントウカ</t>
    </rPh>
    <rPh sb="5" eb="7">
      <t>ショリ</t>
    </rPh>
    <rPh sb="7" eb="8">
      <t>ラン</t>
    </rPh>
    <phoneticPr fontId="7"/>
  </si>
  <si>
    <t>確認方法</t>
    <rPh sb="0" eb="2">
      <t>カクニン</t>
    </rPh>
    <rPh sb="2" eb="4">
      <t>ホウホウ</t>
    </rPh>
    <phoneticPr fontId="7"/>
  </si>
  <si>
    <t>令和</t>
    <rPh sb="0" eb="2">
      <t>レイワ</t>
    </rPh>
    <phoneticPr fontId="7"/>
  </si>
  <si>
    <t>年</t>
    <rPh sb="0" eb="1">
      <t>ネン</t>
    </rPh>
    <phoneticPr fontId="7"/>
  </si>
  <si>
    <t>日</t>
    <rPh sb="0" eb="1">
      <t>ニチ</t>
    </rPh>
    <phoneticPr fontId="7"/>
  </si>
  <si>
    <t>￥</t>
    <phoneticPr fontId="7"/>
  </si>
  <si>
    <t>１　申請者の概要</t>
    <rPh sb="2" eb="5">
      <t>シンセイシャ</t>
    </rPh>
    <rPh sb="6" eb="8">
      <t>ガイヨウ</t>
    </rPh>
    <phoneticPr fontId="7"/>
  </si>
  <si>
    <t>年</t>
    <rPh sb="0" eb="1">
      <t>ネン</t>
    </rPh>
    <phoneticPr fontId="7"/>
  </si>
  <si>
    <t>月</t>
    <rPh sb="0" eb="1">
      <t>ツキ</t>
    </rPh>
    <phoneticPr fontId="7"/>
  </si>
  <si>
    <t>平成</t>
    <rPh sb="0" eb="2">
      <t>ヘイセイ</t>
    </rPh>
    <phoneticPr fontId="7"/>
  </si>
  <si>
    <t>昭和</t>
    <rPh sb="0" eb="2">
      <t>ショウワ</t>
    </rPh>
    <phoneticPr fontId="7"/>
  </si>
  <si>
    <t>大正</t>
    <rPh sb="0" eb="2">
      <t>タイショウ</t>
    </rPh>
    <phoneticPr fontId="7"/>
  </si>
  <si>
    <t>フリガナ</t>
    <phoneticPr fontId="7"/>
  </si>
  <si>
    <t>―</t>
    <phoneticPr fontId="7"/>
  </si>
  <si>
    <t>円</t>
    <rPh sb="0" eb="1">
      <t>エン</t>
    </rPh>
    <phoneticPr fontId="7"/>
  </si>
  <si>
    <t>人</t>
    <rPh sb="0" eb="1">
      <t>ニン</t>
    </rPh>
    <phoneticPr fontId="7"/>
  </si>
  <si>
    <t>資本金</t>
    <rPh sb="0" eb="3">
      <t>シホンキン</t>
    </rPh>
    <phoneticPr fontId="7"/>
  </si>
  <si>
    <t>有</t>
    <rPh sb="0" eb="1">
      <t>アリ</t>
    </rPh>
    <phoneticPr fontId="7"/>
  </si>
  <si>
    <t>無</t>
    <rPh sb="0" eb="1">
      <t>ナシ</t>
    </rPh>
    <phoneticPr fontId="7"/>
  </si>
  <si>
    <t>ＵＲＬ</t>
    <phoneticPr fontId="7"/>
  </si>
  <si>
    <t>月</t>
    <rPh sb="0" eb="1">
      <t>ガツ</t>
    </rPh>
    <phoneticPr fontId="7"/>
  </si>
  <si>
    <t>㊞</t>
    <phoneticPr fontId="7"/>
  </si>
  <si>
    <t>創業</t>
    <rPh sb="0" eb="2">
      <t>ソウギョウ</t>
    </rPh>
    <phoneticPr fontId="7"/>
  </si>
  <si>
    <t>自社ホームページ</t>
    <rPh sb="0" eb="2">
      <t>ジシャ</t>
    </rPh>
    <phoneticPr fontId="7"/>
  </si>
  <si>
    <t>※日中連絡可能な連絡先（申請内容の確認）</t>
    <rPh sb="1" eb="3">
      <t>ニッチュウ</t>
    </rPh>
    <rPh sb="12" eb="14">
      <t>シンセイ</t>
    </rPh>
    <rPh sb="14" eb="16">
      <t>ナイヨウ</t>
    </rPh>
    <rPh sb="17" eb="19">
      <t>カクニン</t>
    </rPh>
    <phoneticPr fontId="7"/>
  </si>
  <si>
    <t>□</t>
    <phoneticPr fontId="7"/>
  </si>
  <si>
    <t>〒</t>
    <phoneticPr fontId="7"/>
  </si>
  <si>
    <t>該当する元号に
■してください</t>
    <phoneticPr fontId="7"/>
  </si>
  <si>
    <t>事業完了日</t>
    <rPh sb="0" eb="2">
      <t>ジギョウ</t>
    </rPh>
    <rPh sb="2" eb="4">
      <t>カンリョウ</t>
    </rPh>
    <rPh sb="4" eb="5">
      <t>ヒ</t>
    </rPh>
    <phoneticPr fontId="7"/>
  </si>
  <si>
    <t>No.</t>
    <phoneticPr fontId="7"/>
  </si>
  <si>
    <t>氏名又は代表者名
※氏名を本人が自署する場合は、押印不要です。</t>
    <rPh sb="0" eb="2">
      <t>シメイ</t>
    </rPh>
    <rPh sb="2" eb="3">
      <t>マタ</t>
    </rPh>
    <rPh sb="4" eb="7">
      <t>ダイヒョウシャ</t>
    </rPh>
    <rPh sb="7" eb="8">
      <t>メイ</t>
    </rPh>
    <phoneticPr fontId="7"/>
  </si>
  <si>
    <t>連絡先
電話番号</t>
    <rPh sb="0" eb="3">
      <t>レンラクサキ</t>
    </rPh>
    <rPh sb="4" eb="6">
      <t>デンワ</t>
    </rPh>
    <rPh sb="6" eb="8">
      <t>バンゴウ</t>
    </rPh>
    <phoneticPr fontId="7"/>
  </si>
  <si>
    <t>確認者</t>
    <phoneticPr fontId="7"/>
  </si>
  <si>
    <t>申請日</t>
    <rPh sb="0" eb="2">
      <t>シンセイ</t>
    </rPh>
    <rPh sb="2" eb="3">
      <t>ヒ</t>
    </rPh>
    <phoneticPr fontId="7"/>
  </si>
  <si>
    <r>
      <t xml:space="preserve">事業者名
</t>
    </r>
    <r>
      <rPr>
        <sz val="8"/>
        <rFont val="ＭＳ 明朝"/>
        <family val="1"/>
        <charset val="128"/>
      </rPr>
      <t>(法人名又は屋号・
商号)</t>
    </r>
    <rPh sb="0" eb="3">
      <t>ジギョウシャ</t>
    </rPh>
    <rPh sb="3" eb="4">
      <t>メイ</t>
    </rPh>
    <rPh sb="6" eb="8">
      <t>ホウジン</t>
    </rPh>
    <rPh sb="8" eb="9">
      <t>ナ</t>
    </rPh>
    <rPh sb="9" eb="10">
      <t>マタ</t>
    </rPh>
    <rPh sb="11" eb="13">
      <t>ヤゴウ</t>
    </rPh>
    <rPh sb="15" eb="17">
      <t>ショウゴウ</t>
    </rPh>
    <phoneticPr fontId="7"/>
  </si>
  <si>
    <t>事前登録番号</t>
    <rPh sb="0" eb="2">
      <t>ジゼン</t>
    </rPh>
    <rPh sb="2" eb="4">
      <t>トウロク</t>
    </rPh>
    <rPh sb="4" eb="6">
      <t>バンゴウ</t>
    </rPh>
    <phoneticPr fontId="7"/>
  </si>
  <si>
    <t>役職名
（法人の場合
のみ記入）</t>
    <rPh sb="0" eb="3">
      <t>ヤクショクメイ</t>
    </rPh>
    <phoneticPr fontId="7"/>
  </si>
  <si>
    <t>※中小企業者は記入してください（個人事業者を除く）</t>
    <rPh sb="20" eb="21">
      <t>シャ</t>
    </rPh>
    <rPh sb="22" eb="23">
      <t>ノゾ</t>
    </rPh>
    <phoneticPr fontId="7"/>
  </si>
  <si>
    <t>担当者名</t>
    <rPh sb="0" eb="3">
      <t>タントウシャ</t>
    </rPh>
    <rPh sb="3" eb="4">
      <t>メイ</t>
    </rPh>
    <phoneticPr fontId="7"/>
  </si>
  <si>
    <t>常時使用する従業員（役員を除く）
※中小企業者は記入してください</t>
    <phoneticPr fontId="7"/>
  </si>
  <si>
    <t>□</t>
  </si>
  <si>
    <t>所在地（法人は本社、
個人事業者は現住所地）</t>
    <rPh sb="0" eb="3">
      <t>ショザイチ</t>
    </rPh>
    <rPh sb="4" eb="6">
      <t>ホウジン</t>
    </rPh>
    <rPh sb="7" eb="9">
      <t>ホンシャ</t>
    </rPh>
    <rPh sb="11" eb="13">
      <t>コジン</t>
    </rPh>
    <rPh sb="13" eb="16">
      <t>ジギョウシャ</t>
    </rPh>
    <rPh sb="17" eb="18">
      <t>ゲン</t>
    </rPh>
    <rPh sb="18" eb="20">
      <t>ジュウショ</t>
    </rPh>
    <rPh sb="20" eb="21">
      <t>チ</t>
    </rPh>
    <phoneticPr fontId="7"/>
  </si>
  <si>
    <t>相模原市貨物運送事業者低燃費タイヤ導入支援補助金交付申請書兼実績報告書</t>
    <phoneticPr fontId="7"/>
  </si>
  <si>
    <t>相模原市貨物運送事業者低燃費タイヤ導入支援補助金</t>
    <rPh sb="0" eb="4">
      <t>サガミハラシ</t>
    </rPh>
    <rPh sb="4" eb="6">
      <t>カモツ</t>
    </rPh>
    <rPh sb="6" eb="8">
      <t>ウンソウ</t>
    </rPh>
    <rPh sb="8" eb="11">
      <t>ジギョウシャ</t>
    </rPh>
    <rPh sb="11" eb="14">
      <t>テイネンピ</t>
    </rPh>
    <rPh sb="17" eb="19">
      <t>ドウニュウ</t>
    </rPh>
    <rPh sb="19" eb="21">
      <t>シエン</t>
    </rPh>
    <rPh sb="21" eb="24">
      <t>ホジョキン</t>
    </rPh>
    <phoneticPr fontId="5"/>
  </si>
  <si>
    <t>※低燃費タイヤ取得完了日、又は支払い完了日のうち、最も遅い日にちを記入してください。</t>
    <rPh sb="1" eb="4">
      <t>テイネンピ</t>
    </rPh>
    <rPh sb="7" eb="9">
      <t>シュトク</t>
    </rPh>
    <rPh sb="9" eb="11">
      <t>カンリョウ</t>
    </rPh>
    <rPh sb="11" eb="12">
      <t>ヒ</t>
    </rPh>
    <rPh sb="13" eb="14">
      <t>マタ</t>
    </rPh>
    <rPh sb="15" eb="17">
      <t>シハラ</t>
    </rPh>
    <rPh sb="18" eb="20">
      <t>カンリョウ</t>
    </rPh>
    <rPh sb="20" eb="21">
      <t>ヒ</t>
    </rPh>
    <rPh sb="25" eb="26">
      <t>モット</t>
    </rPh>
    <rPh sb="27" eb="28">
      <t>オソ</t>
    </rPh>
    <rPh sb="29" eb="30">
      <t>ヒ</t>
    </rPh>
    <rPh sb="33" eb="35">
      <t>キニュウ</t>
    </rPh>
    <phoneticPr fontId="7"/>
  </si>
  <si>
    <t>種類</t>
    <rPh sb="0" eb="2">
      <t>シュルイ</t>
    </rPh>
    <phoneticPr fontId="7"/>
  </si>
  <si>
    <t>補助対象車両</t>
    <rPh sb="0" eb="2">
      <t>ホジョ</t>
    </rPh>
    <rPh sb="2" eb="4">
      <t>タイショウ</t>
    </rPh>
    <rPh sb="4" eb="6">
      <t>シャリョウ</t>
    </rPh>
    <phoneticPr fontId="7"/>
  </si>
  <si>
    <t>←「2 補助対象経費（購入した低燃費タイヤ）の内訳」で計算した合計額（千円未満切り捨て）を記入する。</t>
    <rPh sb="31" eb="33">
      <t>ゴウケイ</t>
    </rPh>
    <rPh sb="33" eb="34">
      <t>ガク</t>
    </rPh>
    <phoneticPr fontId="7"/>
  </si>
  <si>
    <t>※</t>
    <phoneticPr fontId="7"/>
  </si>
  <si>
    <t>車名</t>
    <rPh sb="0" eb="1">
      <t>クルマ</t>
    </rPh>
    <rPh sb="1" eb="2">
      <t>メイ</t>
    </rPh>
    <phoneticPr fontId="7"/>
  </si>
  <si>
    <t>補助額
合計</t>
    <rPh sb="0" eb="2">
      <t>ホジョ</t>
    </rPh>
    <rPh sb="2" eb="3">
      <t>ガク</t>
    </rPh>
    <rPh sb="4" eb="6">
      <t>ゴウケイ</t>
    </rPh>
    <phoneticPr fontId="7"/>
  </si>
  <si>
    <t>　次のとおり交付していただきたく、相模原市貨物運送事業者低燃費タイヤ導入支援補助金交付要綱第１０条第１項の規定により申請するとともに、低燃費タイヤの取得を完了していることを報告します。</t>
    <rPh sb="45" eb="46">
      <t>ダイ</t>
    </rPh>
    <rPh sb="48" eb="49">
      <t>ジョウ</t>
    </rPh>
    <rPh sb="49" eb="50">
      <t>ダイ</t>
    </rPh>
    <rPh sb="51" eb="52">
      <t>コウ</t>
    </rPh>
    <rPh sb="67" eb="70">
      <t>テイネンピ</t>
    </rPh>
    <rPh sb="74" eb="76">
      <t>シュトク</t>
    </rPh>
    <phoneticPr fontId="7"/>
  </si>
  <si>
    <t>第１号様式（第１０条関係）</t>
    <rPh sb="0" eb="1">
      <t>ダイ</t>
    </rPh>
    <rPh sb="2" eb="3">
      <t>ゴウ</t>
    </rPh>
    <rPh sb="3" eb="5">
      <t>ヨウシキ</t>
    </rPh>
    <rPh sb="6" eb="7">
      <t>ダイ</t>
    </rPh>
    <rPh sb="9" eb="10">
      <t>ジョウ</t>
    </rPh>
    <rPh sb="10" eb="12">
      <t>カンケイ</t>
    </rPh>
    <phoneticPr fontId="7"/>
  </si>
  <si>
    <t>２　補助対象経費（購入・装着した低燃費タイヤ）の内訳</t>
    <rPh sb="2" eb="4">
      <t>ホジョ</t>
    </rPh>
    <rPh sb="4" eb="6">
      <t>タイショウ</t>
    </rPh>
    <rPh sb="6" eb="8">
      <t>ケイヒ</t>
    </rPh>
    <rPh sb="12" eb="14">
      <t>ソウチャク</t>
    </rPh>
    <rPh sb="16" eb="19">
      <t>テイネンピ</t>
    </rPh>
    <rPh sb="24" eb="26">
      <t>ウチワケ</t>
    </rPh>
    <phoneticPr fontId="7"/>
  </si>
  <si>
    <t>購入・装着した
低燃費タイヤ
の本数</t>
    <rPh sb="0" eb="2">
      <t>コウニュウ</t>
    </rPh>
    <rPh sb="3" eb="5">
      <t>ソウチャク</t>
    </rPh>
    <rPh sb="8" eb="11">
      <t>テイネンピ</t>
    </rPh>
    <rPh sb="16" eb="18">
      <t>ホンスウ</t>
    </rPh>
    <phoneticPr fontId="7"/>
  </si>
  <si>
    <r>
      <t xml:space="preserve">補助額
</t>
    </r>
    <r>
      <rPr>
        <sz val="10"/>
        <rFont val="ＭＳ 明朝"/>
        <family val="1"/>
        <charset val="128"/>
      </rPr>
      <t>（事務局欄）</t>
    </r>
    <rPh sb="0" eb="2">
      <t>ホジョ</t>
    </rPh>
    <rPh sb="2" eb="3">
      <t>ガク</t>
    </rPh>
    <rPh sb="5" eb="8">
      <t>ジムキョク</t>
    </rPh>
    <rPh sb="8" eb="9">
      <t>ラン</t>
    </rPh>
    <phoneticPr fontId="7"/>
  </si>
  <si>
    <r>
      <rPr>
        <sz val="10"/>
        <rFont val="ＭＳ 明朝"/>
        <family val="1"/>
        <charset val="128"/>
      </rPr>
      <t>補助対象経費
【Ｂ】</t>
    </r>
    <r>
      <rPr>
        <sz val="12"/>
        <rFont val="ＭＳ 明朝"/>
        <family val="1"/>
        <charset val="128"/>
      </rPr>
      <t xml:space="preserve">
</t>
    </r>
    <r>
      <rPr>
        <sz val="10"/>
        <rFont val="ＭＳ 明朝"/>
        <family val="1"/>
        <charset val="128"/>
      </rPr>
      <t>（事務局欄）</t>
    </r>
    <rPh sb="0" eb="2">
      <t>ホジョ</t>
    </rPh>
    <rPh sb="2" eb="4">
      <t>タイショウ</t>
    </rPh>
    <rPh sb="4" eb="6">
      <t>ケイヒ</t>
    </rPh>
    <rPh sb="12" eb="15">
      <t>ジムキョク</t>
    </rPh>
    <rPh sb="15" eb="16">
      <t>ラン</t>
    </rPh>
    <phoneticPr fontId="7"/>
  </si>
  <si>
    <t>　【Ａ】【Ｂ】いずれか低い方で算出します。</t>
    <rPh sb="11" eb="12">
      <t>ヒク</t>
    </rPh>
    <rPh sb="13" eb="14">
      <t>ホウ</t>
    </rPh>
    <rPh sb="15" eb="17">
      <t>サンシュツ</t>
    </rPh>
    <phoneticPr fontId="7"/>
  </si>
  <si>
    <t>※補助額については、各補助対象車両ごとに</t>
    <rPh sb="1" eb="3">
      <t>ホジョ</t>
    </rPh>
    <rPh sb="3" eb="4">
      <t>ガク</t>
    </rPh>
    <rPh sb="10" eb="11">
      <t>カク</t>
    </rPh>
    <rPh sb="11" eb="13">
      <t>ホジョ</t>
    </rPh>
    <rPh sb="13" eb="15">
      <t>タイショウ</t>
    </rPh>
    <rPh sb="15" eb="17">
      <t>シャリョウ</t>
    </rPh>
    <phoneticPr fontId="7"/>
  </si>
  <si>
    <r>
      <rPr>
        <sz val="10"/>
        <rFont val="ＭＳ 明朝"/>
        <family val="1"/>
        <charset val="128"/>
      </rPr>
      <t>補助対象経費
【Ａ】</t>
    </r>
    <r>
      <rPr>
        <sz val="12"/>
        <rFont val="ＭＳ 明朝"/>
        <family val="1"/>
        <charset val="128"/>
      </rPr>
      <t xml:space="preserve">
</t>
    </r>
    <r>
      <rPr>
        <sz val="9"/>
        <rFont val="ＭＳ 明朝"/>
        <family val="1"/>
        <charset val="128"/>
      </rPr>
      <t>（申請者記載）</t>
    </r>
    <rPh sb="0" eb="2">
      <t>ホジョ</t>
    </rPh>
    <rPh sb="2" eb="4">
      <t>タイショウ</t>
    </rPh>
    <rPh sb="4" eb="6">
      <t>ケイヒ</t>
    </rPh>
    <rPh sb="12" eb="15">
      <t>シンセイシャ</t>
    </rPh>
    <rPh sb="15" eb="17">
      <t>キサイ</t>
    </rPh>
    <phoneticPr fontId="7"/>
  </si>
  <si>
    <t>自動車登録番号</t>
    <rPh sb="0" eb="3">
      <t>ジドウシャ</t>
    </rPh>
    <rPh sb="3" eb="5">
      <t>トウロク</t>
    </rPh>
    <rPh sb="5" eb="7">
      <t>バンゴウ</t>
    </rPh>
    <phoneticPr fontId="7"/>
  </si>
  <si>
    <t>大型自動車</t>
  </si>
  <si>
    <t>タイヤ１本</t>
    <rPh sb="4" eb="5">
      <t>ホン</t>
    </rPh>
    <phoneticPr fontId="7"/>
  </si>
  <si>
    <t>上限額</t>
    <rPh sb="0" eb="3">
      <t>ジョウゲンガク</t>
    </rPh>
    <phoneticPr fontId="7"/>
  </si>
  <si>
    <t>中型自動車</t>
  </si>
  <si>
    <t>普通自動車</t>
  </si>
  <si>
    <t>軽自動車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</si>
</sst>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F800]dddd\,\ mmmm\ dd\,\ yyyy"/>
    <numFmt numFmtId="177" formatCode="0;;;@"/>
    <numFmt numFmtId="178" formatCode="[DBNum3]#,##0&quot;円&quot;"/>
    <numFmt numFmtId="179" formatCode="[DBNum3]#,##0&quot;人&quot;"/>
    <numFmt numFmtId="180" formatCode="[DBNum3]#,##0"/>
    <numFmt numFmtId="181" formatCode="0&quot;本&quot;"/>
    <numFmt numFmtId="182" formatCode="#,##0&quot;円&quot;"/>
  </numFmts>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明朝"/>
      <family val="1"/>
      <charset val="128"/>
    </font>
    <font>
      <sz val="12"/>
      <name val="ＭＳ 明朝"/>
      <family val="1"/>
      <charset val="128"/>
    </font>
    <font>
      <b/>
      <sz val="11"/>
      <name val="ＭＳ 明朝"/>
      <family val="1"/>
      <charset val="128"/>
    </font>
    <font>
      <sz val="9"/>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8"/>
      <name val="ＭＳ 明朝"/>
      <family val="1"/>
      <charset val="128"/>
    </font>
    <font>
      <b/>
      <sz val="14"/>
      <name val="ＭＳ 明朝"/>
      <family val="1"/>
      <charset val="128"/>
    </font>
    <font>
      <u/>
      <sz val="11"/>
      <color theme="10"/>
      <name val="ＭＳ Ｐゴシック"/>
      <family val="3"/>
      <charset val="128"/>
      <scheme val="minor"/>
    </font>
    <font>
      <sz val="10"/>
      <name val="ＭＳ 明朝"/>
      <family val="1"/>
      <charset val="128"/>
    </font>
    <font>
      <sz val="20"/>
      <name val="ＭＳ 明朝"/>
      <family val="1"/>
      <charset val="128"/>
    </font>
    <font>
      <sz val="11"/>
      <name val="HG丸ｺﾞｼｯｸM-PRO"/>
      <family val="3"/>
      <charset val="128"/>
    </font>
    <font>
      <b/>
      <sz val="8"/>
      <name val="ＭＳ 明朝"/>
      <family val="1"/>
      <charset val="128"/>
    </font>
    <font>
      <u/>
      <sz val="11"/>
      <name val="ＭＳ Ｐゴシック"/>
      <family val="3"/>
      <charset val="128"/>
      <scheme val="minor"/>
    </font>
    <font>
      <sz val="18"/>
      <name val="ＭＳ 明朝"/>
      <family val="1"/>
      <charset val="128"/>
    </font>
    <font>
      <b/>
      <sz val="18"/>
      <name val="ＭＳ 明朝"/>
      <family val="1"/>
      <charset val="128"/>
    </font>
    <font>
      <sz val="7.5"/>
      <name val="ＭＳ 明朝"/>
      <family val="1"/>
      <charset val="128"/>
    </font>
    <font>
      <b/>
      <sz val="20"/>
      <name val="ＭＳ 明朝"/>
      <family val="1"/>
      <charset val="128"/>
    </font>
    <font>
      <sz val="18"/>
      <color theme="1"/>
      <name val="ＭＳ 明朝"/>
      <family val="1"/>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s>
  <cellStyleXfs count="12">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xf numFmtId="176" fontId="6" fillId="0" borderId="0">
      <alignment vertical="center"/>
    </xf>
    <xf numFmtId="176" fontId="4" fillId="0" borderId="0"/>
    <xf numFmtId="0" fontId="4" fillId="0" borderId="0"/>
    <xf numFmtId="0" fontId="3" fillId="0" borderId="0">
      <alignment vertical="center"/>
    </xf>
    <xf numFmtId="38" fontId="6"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301">
    <xf numFmtId="0" fontId="0" fillId="0" borderId="0" xfId="0">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9" fillId="0" borderId="0" xfId="0" applyFont="1" applyBorder="1" applyAlignment="1" applyProtection="1">
      <alignment vertical="center"/>
    </xf>
    <xf numFmtId="0" fontId="9" fillId="0" borderId="6" xfId="0" applyFont="1" applyFill="1" applyBorder="1" applyAlignment="1" applyProtection="1">
      <alignment vertical="center"/>
      <protection locked="0"/>
    </xf>
    <xf numFmtId="0" fontId="8" fillId="0" borderId="7" xfId="0" applyFont="1" applyFill="1" applyBorder="1" applyAlignment="1" applyProtection="1">
      <alignment vertical="center"/>
    </xf>
    <xf numFmtId="0" fontId="18" fillId="0" borderId="0" xfId="0" applyFont="1" applyBorder="1" applyAlignment="1" applyProtection="1">
      <alignment horizontal="left" vertical="center"/>
    </xf>
    <xf numFmtId="0" fontId="8" fillId="0" borderId="0" xfId="0" applyFont="1" applyAlignment="1" applyProtection="1">
      <alignment horizontal="left" vertical="center"/>
    </xf>
    <xf numFmtId="0" fontId="8" fillId="0" borderId="0" xfId="0" applyFont="1" applyBorder="1" applyProtection="1">
      <alignment vertical="center"/>
    </xf>
    <xf numFmtId="0" fontId="18" fillId="0" borderId="0" xfId="0" applyFont="1" applyFill="1" applyBorder="1" applyAlignment="1" applyProtection="1">
      <alignment vertical="center" shrinkToFit="1"/>
    </xf>
    <xf numFmtId="0" fontId="18" fillId="0" borderId="0" xfId="0" applyFont="1" applyFill="1" applyBorder="1" applyAlignment="1" applyProtection="1">
      <alignment horizontal="center" vertical="center" shrinkToFit="1"/>
    </xf>
    <xf numFmtId="0" fontId="20" fillId="0" borderId="0" xfId="0" applyFont="1" applyAlignment="1" applyProtection="1">
      <alignment vertical="center"/>
    </xf>
    <xf numFmtId="0" fontId="10"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0" fillId="0" borderId="0" xfId="0" applyFont="1" applyBorder="1" applyProtection="1">
      <alignment vertical="center"/>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xf>
    <xf numFmtId="0" fontId="8" fillId="0" borderId="0" xfId="0" applyFont="1" applyFill="1" applyBorder="1" applyAlignment="1" applyProtection="1">
      <alignment vertical="center" wrapText="1"/>
    </xf>
    <xf numFmtId="179" fontId="8" fillId="0" borderId="0" xfId="0" applyNumberFormat="1" applyFont="1" applyBorder="1" applyAlignment="1" applyProtection="1"/>
    <xf numFmtId="179" fontId="8" fillId="0" borderId="3" xfId="0" applyNumberFormat="1" applyFont="1" applyBorder="1" applyAlignment="1" applyProtection="1"/>
    <xf numFmtId="0" fontId="23" fillId="0" borderId="0" xfId="0" applyFont="1" applyFill="1" applyBorder="1" applyAlignment="1" applyProtection="1">
      <alignment vertical="center"/>
    </xf>
    <xf numFmtId="0" fontId="8" fillId="0" borderId="13" xfId="0" applyFont="1" applyBorder="1" applyProtection="1">
      <alignment vertical="center"/>
    </xf>
    <xf numFmtId="179" fontId="8" fillId="0" borderId="13" xfId="0" applyNumberFormat="1" applyFont="1" applyBorder="1" applyAlignment="1" applyProtection="1"/>
    <xf numFmtId="179" fontId="8" fillId="0" borderId="32" xfId="0" applyNumberFormat="1" applyFont="1" applyBorder="1" applyAlignment="1" applyProtection="1"/>
    <xf numFmtId="179" fontId="8" fillId="0" borderId="2" xfId="0" applyNumberFormat="1" applyFont="1" applyBorder="1" applyAlignment="1" applyProtection="1"/>
    <xf numFmtId="179" fontId="8" fillId="0" borderId="2" xfId="0" applyNumberFormat="1" applyFont="1" applyBorder="1" applyAlignment="1" applyProtection="1">
      <alignment horizontal="center"/>
    </xf>
    <xf numFmtId="179" fontId="8" fillId="0" borderId="4" xfId="0" applyNumberFormat="1" applyFont="1" applyBorder="1" applyAlignment="1" applyProtection="1">
      <alignment horizontal="center"/>
    </xf>
    <xf numFmtId="0" fontId="9" fillId="0" borderId="23" xfId="0" applyFont="1" applyBorder="1" applyProtection="1">
      <alignment vertical="center"/>
      <protection locked="0"/>
    </xf>
    <xf numFmtId="0" fontId="9" fillId="0" borderId="24" xfId="0" applyFont="1" applyBorder="1" applyProtection="1">
      <alignment vertical="center"/>
      <protection locked="0"/>
    </xf>
    <xf numFmtId="182" fontId="10" fillId="0" borderId="0" xfId="7" applyNumberFormat="1" applyFont="1" applyBorder="1" applyAlignment="1" applyProtection="1">
      <alignment horizontal="left" vertical="center"/>
    </xf>
    <xf numFmtId="182" fontId="18" fillId="0" borderId="0" xfId="7" applyNumberFormat="1" applyFont="1" applyBorder="1" applyAlignment="1" applyProtection="1">
      <alignment horizontal="left" vertical="center"/>
    </xf>
    <xf numFmtId="0" fontId="18" fillId="0" borderId="0" xfId="0" applyFont="1" applyBorder="1" applyProtection="1">
      <alignment vertical="center"/>
    </xf>
    <xf numFmtId="0" fontId="18" fillId="0" borderId="13"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9" fillId="0" borderId="2" xfId="0" applyFont="1" applyFill="1" applyBorder="1" applyAlignment="1" applyProtection="1">
      <alignment horizontal="left"/>
    </xf>
    <xf numFmtId="0" fontId="11" fillId="0" borderId="13" xfId="0"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178" fontId="8" fillId="0" borderId="0" xfId="0" applyNumberFormat="1" applyFont="1" applyFill="1" applyBorder="1" applyAlignment="1" applyProtection="1">
      <alignment horizontal="left"/>
    </xf>
    <xf numFmtId="178" fontId="8" fillId="0" borderId="2" xfId="0" applyNumberFormat="1" applyFont="1" applyFill="1" applyBorder="1" applyAlignment="1" applyProtection="1">
      <alignment horizontal="left"/>
    </xf>
    <xf numFmtId="0" fontId="9" fillId="0" borderId="6" xfId="0" applyFont="1" applyFill="1" applyBorder="1" applyAlignment="1" applyProtection="1">
      <alignment horizontal="left"/>
    </xf>
    <xf numFmtId="0" fontId="15" fillId="0" borderId="34" xfId="0" applyFont="1" applyFill="1" applyBorder="1" applyAlignment="1" applyProtection="1">
      <alignment horizontal="center" vertical="center" wrapText="1"/>
    </xf>
    <xf numFmtId="0" fontId="8" fillId="0" borderId="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82" fontId="24" fillId="0" borderId="0" xfId="7" applyNumberFormat="1"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4" xfId="0" applyFont="1" applyBorder="1" applyAlignment="1" applyProtection="1">
      <alignment horizontal="center" vertical="center"/>
    </xf>
    <xf numFmtId="0" fontId="8" fillId="0" borderId="0" xfId="0" applyFont="1" applyBorder="1" applyAlignment="1" applyProtection="1">
      <alignment vertical="center" shrinkToFit="1"/>
    </xf>
    <xf numFmtId="49" fontId="8" fillId="0" borderId="0" xfId="0" applyNumberFormat="1" applyFont="1" applyBorder="1" applyAlignment="1" applyProtection="1">
      <alignment horizontal="center" vertical="center"/>
    </xf>
    <xf numFmtId="0" fontId="8" fillId="0" borderId="2"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2" borderId="10" xfId="0" applyNumberFormat="1" applyFont="1" applyFill="1" applyBorder="1" applyAlignment="1" applyProtection="1">
      <alignment horizontal="left" vertical="center" shrinkToFit="1"/>
    </xf>
    <xf numFmtId="0" fontId="9" fillId="0" borderId="24" xfId="0" applyFont="1" applyBorder="1" applyProtection="1">
      <alignment vertical="center"/>
    </xf>
    <xf numFmtId="0" fontId="8" fillId="2" borderId="3" xfId="0" applyNumberFormat="1" applyFont="1" applyFill="1" applyBorder="1" applyAlignment="1" applyProtection="1">
      <alignment horizontal="left" vertical="center" wrapText="1" shrinkToFit="1"/>
    </xf>
    <xf numFmtId="0" fontId="8" fillId="2" borderId="4" xfId="0" applyNumberFormat="1" applyFont="1" applyFill="1" applyBorder="1" applyAlignment="1" applyProtection="1">
      <alignment horizontal="left" vertical="center" wrapText="1" shrinkToFit="1"/>
    </xf>
    <xf numFmtId="0" fontId="8" fillId="2" borderId="24" xfId="0" applyNumberFormat="1"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 xfId="0" applyFont="1" applyFill="1" applyBorder="1" applyAlignment="1" applyProtection="1">
      <alignment horizontal="left" vertical="center" shrinkToFit="1"/>
    </xf>
    <xf numFmtId="0" fontId="8" fillId="0" borderId="8" xfId="0" applyFont="1" applyFill="1" applyBorder="1" applyAlignment="1" applyProtection="1">
      <alignment vertical="center"/>
      <protection locked="0"/>
    </xf>
    <xf numFmtId="49" fontId="8" fillId="0" borderId="9" xfId="0" applyNumberFormat="1"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0" fillId="0" borderId="29" xfId="0" applyBorder="1" applyAlignment="1">
      <alignment horizontal="center" vertical="center"/>
    </xf>
    <xf numFmtId="0" fontId="0" fillId="0" borderId="29" xfId="0" applyBorder="1">
      <alignment vertical="center"/>
    </xf>
    <xf numFmtId="182" fontId="23" fillId="0" borderId="8" xfId="0" applyNumberFormat="1" applyFont="1" applyBorder="1" applyAlignment="1" applyProtection="1">
      <alignment horizontal="center" vertical="center" shrinkToFit="1"/>
      <protection locked="0"/>
    </xf>
    <xf numFmtId="182" fontId="23" fillId="0" borderId="9" xfId="0" applyNumberFormat="1" applyFont="1" applyBorder="1" applyAlignment="1" applyProtection="1">
      <alignment horizontal="center" vertical="center" shrinkToFit="1"/>
      <protection locked="0"/>
    </xf>
    <xf numFmtId="182" fontId="23" fillId="0" borderId="11" xfId="0" applyNumberFormat="1" applyFont="1" applyBorder="1" applyAlignment="1" applyProtection="1">
      <alignment horizontal="center" vertical="center" shrinkToFit="1"/>
      <protection locked="0"/>
    </xf>
    <xf numFmtId="182" fontId="23" fillId="0" borderId="2" xfId="0" applyNumberFormat="1" applyFont="1" applyBorder="1" applyAlignment="1" applyProtection="1">
      <alignment horizontal="center" vertical="center" shrinkToFit="1"/>
      <protection locked="0"/>
    </xf>
    <xf numFmtId="182" fontId="27" fillId="0" borderId="36" xfId="0" applyNumberFormat="1" applyFont="1" applyBorder="1" applyAlignment="1" applyProtection="1">
      <alignment horizontal="center" vertical="center" shrinkToFit="1"/>
    </xf>
    <xf numFmtId="182" fontId="27" fillId="0" borderId="33" xfId="0" applyNumberFormat="1" applyFont="1" applyBorder="1" applyAlignment="1" applyProtection="1">
      <alignment horizontal="center" vertical="center" shrinkToFit="1"/>
    </xf>
    <xf numFmtId="182" fontId="23" fillId="0" borderId="36" xfId="0" applyNumberFormat="1" applyFont="1" applyBorder="1" applyAlignment="1" applyProtection="1">
      <alignment horizontal="center" vertical="center" shrinkToFit="1"/>
    </xf>
    <xf numFmtId="182" fontId="23" fillId="0" borderId="33" xfId="0" applyNumberFormat="1" applyFont="1" applyBorder="1" applyAlignment="1" applyProtection="1">
      <alignment horizontal="center" vertical="center" shrinkToFit="1"/>
    </xf>
    <xf numFmtId="0" fontId="8" fillId="0" borderId="29" xfId="0" applyFont="1" applyBorder="1" applyAlignment="1" applyProtection="1">
      <alignment horizontal="center" vertical="center" wrapText="1"/>
    </xf>
    <xf numFmtId="0" fontId="8" fillId="0" borderId="29" xfId="0" applyFont="1" applyBorder="1" applyAlignment="1" applyProtection="1">
      <alignment horizontal="center" vertical="center"/>
    </xf>
    <xf numFmtId="0" fontId="18" fillId="0" borderId="29" xfId="0" applyFont="1" applyBorder="1" applyAlignment="1" applyProtection="1">
      <alignment horizontal="center" vertical="center" shrinkToFit="1"/>
      <protection locked="0"/>
    </xf>
    <xf numFmtId="181" fontId="12" fillId="0" borderId="29" xfId="0" applyNumberFormat="1" applyFont="1" applyBorder="1" applyAlignment="1" applyProtection="1">
      <alignment horizontal="center" vertical="center" shrinkToFit="1"/>
      <protection locked="0"/>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shrinkToFit="1"/>
    </xf>
    <xf numFmtId="0" fontId="8" fillId="0" borderId="9" xfId="0" applyFont="1" applyBorder="1" applyAlignment="1" applyProtection="1">
      <alignment horizontal="center" vertical="center" shrinkToFit="1"/>
    </xf>
    <xf numFmtId="0" fontId="8" fillId="0" borderId="10"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13" fillId="0" borderId="36"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8" fillId="0" borderId="12"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14" xfId="0" applyFont="1" applyBorder="1" applyAlignment="1" applyProtection="1">
      <alignment horizontal="center" vertical="center" shrinkToFit="1"/>
    </xf>
    <xf numFmtId="0" fontId="18" fillId="0" borderId="15"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16" xfId="0" applyFont="1" applyBorder="1" applyAlignment="1" applyProtection="1">
      <alignment horizontal="center" vertical="center" shrinkToFit="1"/>
    </xf>
    <xf numFmtId="0" fontId="18" fillId="0" borderId="17"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8" fillId="0" borderId="19" xfId="0" applyFont="1" applyBorder="1" applyAlignment="1" applyProtection="1">
      <alignment horizontal="center" vertical="center" shrinkToFit="1"/>
    </xf>
    <xf numFmtId="0" fontId="11" fillId="0" borderId="20"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8" fillId="0" borderId="18"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xf>
    <xf numFmtId="0" fontId="11" fillId="0" borderId="17"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14" fillId="0" borderId="0" xfId="0" applyFont="1" applyFill="1" applyBorder="1" applyAlignment="1" applyProtection="1">
      <alignment horizontal="left" vertical="center" wrapText="1" shrinkToFit="1"/>
    </xf>
    <xf numFmtId="0" fontId="15" fillId="0" borderId="7"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49" fontId="9" fillId="0" borderId="5"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0" fontId="9" fillId="0" borderId="5" xfId="0" applyFont="1" applyFill="1" applyBorder="1" applyAlignment="1" applyProtection="1">
      <alignment horizontal="center"/>
    </xf>
    <xf numFmtId="0" fontId="9" fillId="0" borderId="6" xfId="0" applyFont="1" applyFill="1" applyBorder="1" applyAlignment="1" applyProtection="1">
      <alignment horizontal="center"/>
    </xf>
    <xf numFmtId="0" fontId="9" fillId="0" borderId="29" xfId="0" applyFont="1" applyBorder="1" applyAlignment="1" applyProtection="1">
      <alignment horizontal="center" vertical="center" wrapText="1"/>
    </xf>
    <xf numFmtId="0" fontId="9" fillId="0" borderId="29" xfId="0" applyFont="1" applyBorder="1" applyAlignment="1" applyProtection="1">
      <alignment horizontal="center" vertical="center" shrinkToFit="1"/>
    </xf>
    <xf numFmtId="0" fontId="8" fillId="2" borderId="1"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49" fontId="19" fillId="0" borderId="27" xfId="0" applyNumberFormat="1" applyFont="1" applyBorder="1" applyAlignment="1" applyProtection="1">
      <alignment horizontal="center" vertical="center" shrinkToFit="1"/>
      <protection locked="0"/>
    </xf>
    <xf numFmtId="49" fontId="19" fillId="0" borderId="28" xfId="0" applyNumberFormat="1" applyFont="1" applyBorder="1" applyAlignment="1" applyProtection="1">
      <alignment horizontal="center" vertical="center" shrinkToFit="1"/>
      <protection locked="0"/>
    </xf>
    <xf numFmtId="49" fontId="19" fillId="0" borderId="2" xfId="0" applyNumberFormat="1" applyFont="1" applyBorder="1" applyAlignment="1" applyProtection="1">
      <alignment horizontal="center" vertical="center" shrinkToFit="1"/>
      <protection locked="0"/>
    </xf>
    <xf numFmtId="49" fontId="19" fillId="0" borderId="4" xfId="0" applyNumberFormat="1" applyFont="1" applyBorder="1" applyAlignment="1" applyProtection="1">
      <alignment horizontal="center" vertical="center" shrinkToFit="1"/>
      <protection locked="0"/>
    </xf>
    <xf numFmtId="0" fontId="8" fillId="2" borderId="23" xfId="0" applyNumberFormat="1" applyFont="1" applyFill="1" applyBorder="1" applyAlignment="1" applyProtection="1">
      <alignment horizontal="left" vertical="center" shrinkToFit="1"/>
      <protection locked="0"/>
    </xf>
    <xf numFmtId="0" fontId="8" fillId="2" borderId="24" xfId="0" applyNumberFormat="1" applyFont="1" applyFill="1" applyBorder="1" applyAlignment="1" applyProtection="1">
      <alignment horizontal="left" vertical="center" shrinkToFit="1"/>
      <protection locked="0"/>
    </xf>
    <xf numFmtId="0" fontId="8" fillId="2" borderId="25" xfId="0" applyNumberFormat="1" applyFont="1" applyFill="1" applyBorder="1" applyAlignment="1" applyProtection="1">
      <alignment horizontal="left" vertical="center" shrinkToFit="1"/>
      <protection locked="0"/>
    </xf>
    <xf numFmtId="0" fontId="19" fillId="0" borderId="1"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3"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shrinkToFit="1"/>
      <protection locked="0"/>
    </xf>
    <xf numFmtId="0" fontId="19" fillId="0" borderId="2"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25" fillId="0" borderId="8"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9" fillId="0" borderId="2" xfId="0" applyFont="1" applyFill="1" applyBorder="1" applyAlignment="1" applyProtection="1">
      <alignment horizontal="left"/>
    </xf>
    <xf numFmtId="0" fontId="19" fillId="0" borderId="6" xfId="0" applyFont="1" applyBorder="1" applyAlignment="1" applyProtection="1">
      <alignment horizontal="center" vertical="center" shrinkToFit="1"/>
      <protection locked="0"/>
    </xf>
    <xf numFmtId="0" fontId="9" fillId="0" borderId="50" xfId="0" applyFont="1" applyFill="1" applyBorder="1" applyAlignment="1" applyProtection="1">
      <alignment horizontal="left"/>
    </xf>
    <xf numFmtId="0" fontId="18" fillId="0" borderId="35"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8" fillId="0" borderId="0" xfId="0" applyFont="1" applyFill="1" applyBorder="1" applyAlignment="1" applyProtection="1">
      <alignment horizontal="center"/>
    </xf>
    <xf numFmtId="0" fontId="8" fillId="0" borderId="2" xfId="0" applyFont="1" applyFill="1" applyBorder="1" applyAlignment="1" applyProtection="1">
      <alignment horizontal="center"/>
    </xf>
    <xf numFmtId="0" fontId="19" fillId="0" borderId="0"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2" fillId="0" borderId="8"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2"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8" fillId="0" borderId="2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77" fontId="12" fillId="2" borderId="6" xfId="0" applyNumberFormat="1" applyFont="1" applyFill="1" applyBorder="1" applyAlignment="1" applyProtection="1">
      <alignment horizontal="center" vertical="center" shrinkToFit="1"/>
      <protection locked="0"/>
    </xf>
    <xf numFmtId="177" fontId="12" fillId="2" borderId="7" xfId="0" applyNumberFormat="1" applyFont="1" applyFill="1" applyBorder="1" applyAlignment="1" applyProtection="1">
      <alignment horizontal="center" vertical="center" shrinkToFit="1"/>
      <protection locked="0"/>
    </xf>
    <xf numFmtId="0" fontId="10" fillId="0" borderId="0" xfId="0" applyFont="1" applyBorder="1" applyAlignment="1" applyProtection="1">
      <alignment horizontal="center" vertical="center"/>
    </xf>
    <xf numFmtId="0" fontId="11" fillId="0" borderId="31" xfId="0" applyFont="1" applyFill="1" applyBorder="1" applyAlignment="1" applyProtection="1">
      <alignment horizontal="left" vertical="center"/>
    </xf>
    <xf numFmtId="0" fontId="11" fillId="0" borderId="13" xfId="0" applyFont="1" applyFill="1" applyBorder="1" applyAlignment="1" applyProtection="1">
      <alignment horizontal="left" vertical="center"/>
    </xf>
    <xf numFmtId="0" fontId="11" fillId="0" borderId="32" xfId="0" applyFont="1" applyFill="1" applyBorder="1" applyAlignment="1" applyProtection="1">
      <alignment horizontal="left"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9"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49" fontId="8" fillId="0" borderId="9" xfId="0" applyNumberFormat="1" applyFont="1" applyFill="1" applyBorder="1" applyAlignment="1" applyProtection="1">
      <alignment horizontal="center" vertical="center" shrinkToFit="1"/>
      <protection locked="0"/>
    </xf>
    <xf numFmtId="0" fontId="8" fillId="2" borderId="0" xfId="0" applyNumberFormat="1" applyFont="1" applyFill="1" applyBorder="1" applyAlignment="1" applyProtection="1">
      <alignment horizontal="left" vertical="center" shrinkToFit="1"/>
      <protection locked="0"/>
    </xf>
    <xf numFmtId="0" fontId="8" fillId="2" borderId="3" xfId="0" applyNumberFormat="1" applyFont="1" applyFill="1" applyBorder="1" applyAlignment="1" applyProtection="1">
      <alignment horizontal="left" vertical="center" shrinkToFit="1"/>
      <protection locked="0"/>
    </xf>
    <xf numFmtId="0" fontId="23" fillId="0" borderId="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38" fontId="19" fillId="0" borderId="1" xfId="7"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shrinkToFit="1"/>
      <protection locked="0"/>
    </xf>
    <xf numFmtId="38" fontId="19" fillId="0" borderId="11" xfId="7" applyFont="1" applyFill="1" applyBorder="1" applyAlignment="1" applyProtection="1">
      <alignment horizontal="center" vertical="center" shrinkToFit="1"/>
      <protection locked="0"/>
    </xf>
    <xf numFmtId="38" fontId="19" fillId="0" borderId="2" xfId="7" applyFont="1" applyFill="1" applyBorder="1" applyAlignment="1" applyProtection="1">
      <alignment horizontal="center" vertical="center" shrinkToFit="1"/>
      <protection locked="0"/>
    </xf>
    <xf numFmtId="178" fontId="8" fillId="0" borderId="0" xfId="0" applyNumberFormat="1" applyFont="1" applyFill="1" applyBorder="1" applyAlignment="1" applyProtection="1">
      <alignment horizontal="left"/>
    </xf>
    <xf numFmtId="178" fontId="8" fillId="0" borderId="3" xfId="0" applyNumberFormat="1" applyFont="1" applyFill="1" applyBorder="1" applyAlignment="1" applyProtection="1">
      <alignment horizontal="left"/>
    </xf>
    <xf numFmtId="178" fontId="8" fillId="0" borderId="2" xfId="0" applyNumberFormat="1" applyFont="1" applyFill="1" applyBorder="1" applyAlignment="1" applyProtection="1">
      <alignment horizontal="left"/>
    </xf>
    <xf numFmtId="178" fontId="8" fillId="0" borderId="4" xfId="0" applyNumberFormat="1" applyFont="1" applyFill="1" applyBorder="1" applyAlignment="1" applyProtection="1">
      <alignment horizontal="left"/>
    </xf>
    <xf numFmtId="0" fontId="11" fillId="0" borderId="31"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0" borderId="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2" xfId="0" applyFont="1" applyBorder="1" applyAlignment="1" applyProtection="1">
      <alignment horizontal="left" vertical="top" wrapText="1"/>
    </xf>
    <xf numFmtId="49" fontId="19" fillId="0" borderId="0"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left" vertical="center"/>
    </xf>
    <xf numFmtId="0" fontId="21" fillId="0" borderId="9"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9" fillId="0" borderId="6" xfId="0" applyFont="1" applyFill="1" applyBorder="1" applyAlignment="1" applyProtection="1">
      <alignment horizontal="left"/>
    </xf>
    <xf numFmtId="0" fontId="19" fillId="2" borderId="34" xfId="0" applyNumberFormat="1" applyFont="1" applyFill="1" applyBorder="1" applyAlignment="1" applyProtection="1">
      <alignment horizontal="center" vertical="center" shrinkToFit="1"/>
      <protection locked="0"/>
    </xf>
    <xf numFmtId="0" fontId="19" fillId="2" borderId="52" xfId="0" applyNumberFormat="1" applyFont="1" applyFill="1" applyBorder="1" applyAlignment="1" applyProtection="1">
      <alignment horizontal="center" vertical="center" shrinkToFit="1"/>
      <protection locked="0"/>
    </xf>
    <xf numFmtId="0" fontId="15" fillId="0" borderId="30"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1" fillId="0" borderId="24" xfId="0" applyFont="1" applyBorder="1" applyAlignment="1" applyProtection="1">
      <alignment horizontal="center" vertical="center"/>
    </xf>
    <xf numFmtId="0" fontId="11" fillId="0" borderId="25"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22" fillId="0" borderId="29" xfId="11"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8" fillId="0" borderId="3" xfId="0" applyFont="1" applyFill="1" applyBorder="1" applyAlignment="1" applyProtection="1">
      <alignment horizontal="center"/>
    </xf>
    <xf numFmtId="0" fontId="8" fillId="0" borderId="4" xfId="0" applyFont="1" applyFill="1" applyBorder="1" applyAlignment="1" applyProtection="1">
      <alignment horizontal="center"/>
    </xf>
    <xf numFmtId="49" fontId="12" fillId="2" borderId="0" xfId="7" applyNumberFormat="1" applyFont="1" applyFill="1" applyBorder="1" applyAlignment="1" applyProtection="1">
      <alignment horizontal="center" vertical="center"/>
    </xf>
    <xf numFmtId="49" fontId="12" fillId="2" borderId="2" xfId="7" applyNumberFormat="1" applyFont="1" applyFill="1" applyBorder="1" applyAlignment="1" applyProtection="1">
      <alignment horizontal="center" vertical="center"/>
    </xf>
    <xf numFmtId="0" fontId="11" fillId="0" borderId="47"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48"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2" xfId="0" applyNumberFormat="1" applyFont="1" applyFill="1" applyBorder="1" applyAlignment="1" applyProtection="1">
      <alignment horizontal="left" vertical="center" wrapText="1" shrinkToFit="1"/>
      <protection locked="0"/>
    </xf>
    <xf numFmtId="0" fontId="8" fillId="0" borderId="51"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2" fillId="2" borderId="26" xfId="0" applyNumberFormat="1" applyFont="1" applyFill="1" applyBorder="1" applyAlignment="1" applyProtection="1">
      <alignment horizontal="left" vertical="center" shrinkToFit="1"/>
      <protection locked="0"/>
    </xf>
    <xf numFmtId="0" fontId="12" fillId="2" borderId="27" xfId="0" applyNumberFormat="1" applyFont="1" applyFill="1" applyBorder="1" applyAlignment="1" applyProtection="1">
      <alignment horizontal="left" vertical="center" shrinkToFit="1"/>
      <protection locked="0"/>
    </xf>
    <xf numFmtId="0" fontId="12" fillId="2" borderId="28" xfId="0" applyNumberFormat="1" applyFont="1" applyFill="1" applyBorder="1" applyAlignment="1" applyProtection="1">
      <alignment horizontal="left" vertical="center" shrinkToFit="1"/>
      <protection locked="0"/>
    </xf>
    <xf numFmtId="0" fontId="12" fillId="2" borderId="11" xfId="0" applyNumberFormat="1" applyFont="1" applyFill="1" applyBorder="1" applyAlignment="1" applyProtection="1">
      <alignment horizontal="left" vertical="center" shrinkToFit="1"/>
      <protection locked="0"/>
    </xf>
    <xf numFmtId="0" fontId="12" fillId="2" borderId="2" xfId="0" applyNumberFormat="1" applyFont="1" applyFill="1" applyBorder="1" applyAlignment="1" applyProtection="1">
      <alignment horizontal="left" vertical="center" shrinkToFit="1"/>
      <protection locked="0"/>
    </xf>
    <xf numFmtId="0" fontId="12" fillId="2" borderId="4" xfId="0" applyNumberFormat="1" applyFont="1" applyFill="1" applyBorder="1" applyAlignment="1" applyProtection="1">
      <alignment horizontal="left" vertical="center" shrinkToFit="1"/>
      <protection locked="0"/>
    </xf>
    <xf numFmtId="180" fontId="18" fillId="0" borderId="1" xfId="0" applyNumberFormat="1" applyFont="1" applyBorder="1" applyAlignment="1" applyProtection="1">
      <alignment horizontal="center" vertical="center" shrinkToFit="1"/>
    </xf>
    <xf numFmtId="180" fontId="18" fillId="0" borderId="0" xfId="0" applyNumberFormat="1" applyFont="1" applyBorder="1" applyAlignment="1" applyProtection="1">
      <alignment horizontal="center" vertical="center" shrinkToFit="1"/>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2" xfId="0" applyFont="1" applyBorder="1" applyAlignment="1" applyProtection="1">
      <alignment horizontal="center" vertical="center"/>
    </xf>
    <xf numFmtId="182" fontId="24" fillId="0" borderId="37" xfId="7" applyNumberFormat="1" applyFont="1" applyBorder="1" applyAlignment="1" applyProtection="1">
      <alignment horizontal="center" vertical="center"/>
    </xf>
    <xf numFmtId="182" fontId="24" fillId="0" borderId="38" xfId="7" applyNumberFormat="1" applyFont="1" applyBorder="1" applyAlignment="1" applyProtection="1">
      <alignment horizontal="center" vertical="center"/>
    </xf>
    <xf numFmtId="182" fontId="24" fillId="0" borderId="40" xfId="7" applyNumberFormat="1" applyFont="1" applyBorder="1" applyAlignment="1" applyProtection="1">
      <alignment horizontal="center" vertical="center"/>
    </xf>
    <xf numFmtId="182" fontId="24" fillId="0" borderId="41" xfId="7" applyNumberFormat="1" applyFont="1" applyBorder="1" applyAlignment="1" applyProtection="1">
      <alignment horizontal="center" vertical="center"/>
    </xf>
    <xf numFmtId="182" fontId="24" fillId="0" borderId="0" xfId="7" applyNumberFormat="1" applyFont="1" applyBorder="1" applyAlignment="1" applyProtection="1">
      <alignment horizontal="center" vertical="center"/>
    </xf>
    <xf numFmtId="182" fontId="24" fillId="0" borderId="42" xfId="7" applyNumberFormat="1" applyFont="1" applyBorder="1" applyAlignment="1" applyProtection="1">
      <alignment horizontal="center" vertical="center"/>
    </xf>
    <xf numFmtId="182" fontId="24" fillId="0" borderId="43" xfId="7" applyNumberFormat="1" applyFont="1" applyBorder="1" applyAlignment="1" applyProtection="1">
      <alignment horizontal="center" vertical="center"/>
    </xf>
    <xf numFmtId="182" fontId="24" fillId="0" borderId="44" xfId="7" applyNumberFormat="1" applyFont="1" applyBorder="1" applyAlignment="1" applyProtection="1">
      <alignment horizontal="center" vertical="center"/>
    </xf>
    <xf numFmtId="182" fontId="24" fillId="0" borderId="46" xfId="7" applyNumberFormat="1" applyFont="1" applyBorder="1" applyAlignment="1" applyProtection="1">
      <alignment horizontal="center" vertical="center"/>
    </xf>
    <xf numFmtId="182" fontId="12" fillId="0" borderId="39" xfId="7" applyNumberFormat="1" applyFont="1" applyBorder="1" applyAlignment="1" applyProtection="1">
      <alignment horizontal="center" vertical="center" wrapText="1"/>
    </xf>
    <xf numFmtId="182" fontId="12" fillId="0" borderId="38" xfId="7" applyNumberFormat="1" applyFont="1" applyBorder="1" applyAlignment="1" applyProtection="1">
      <alignment horizontal="center" vertical="center"/>
    </xf>
    <xf numFmtId="182" fontId="12" fillId="0" borderId="40" xfId="7" applyNumberFormat="1" applyFont="1" applyBorder="1" applyAlignment="1" applyProtection="1">
      <alignment horizontal="center" vertical="center"/>
    </xf>
    <xf numFmtId="182" fontId="12" fillId="0" borderId="1" xfId="7" applyNumberFormat="1" applyFont="1" applyBorder="1" applyAlignment="1" applyProtection="1">
      <alignment horizontal="center" vertical="center"/>
    </xf>
    <xf numFmtId="182" fontId="12" fillId="0" borderId="0" xfId="7" applyNumberFormat="1" applyFont="1" applyBorder="1" applyAlignment="1" applyProtection="1">
      <alignment horizontal="center" vertical="center"/>
    </xf>
    <xf numFmtId="182" fontId="12" fillId="0" borderId="42" xfId="7" applyNumberFormat="1" applyFont="1" applyBorder="1" applyAlignment="1" applyProtection="1">
      <alignment horizontal="center" vertical="center"/>
    </xf>
    <xf numFmtId="182" fontId="12" fillId="0" borderId="45" xfId="7" applyNumberFormat="1" applyFont="1" applyBorder="1" applyAlignment="1" applyProtection="1">
      <alignment horizontal="center" vertical="center"/>
    </xf>
    <xf numFmtId="182" fontId="12" fillId="0" borderId="44" xfId="7" applyNumberFormat="1" applyFont="1" applyBorder="1" applyAlignment="1" applyProtection="1">
      <alignment horizontal="center" vertical="center"/>
    </xf>
    <xf numFmtId="182" fontId="12" fillId="0" borderId="46" xfId="7" applyNumberFormat="1" applyFont="1" applyBorder="1" applyAlignment="1" applyProtection="1">
      <alignment horizontal="center" vertical="center"/>
    </xf>
    <xf numFmtId="3" fontId="26" fillId="0" borderId="9" xfId="0" applyNumberFormat="1" applyFont="1" applyBorder="1" applyAlignment="1" applyProtection="1">
      <alignment horizontal="center" vertical="center" shrinkToFit="1"/>
    </xf>
    <xf numFmtId="3" fontId="26" fillId="0" borderId="2" xfId="0" applyNumberFormat="1" applyFont="1" applyBorder="1" applyAlignment="1" applyProtection="1">
      <alignment horizontal="center" vertical="center" shrinkToFit="1"/>
    </xf>
    <xf numFmtId="3" fontId="12" fillId="0" borderId="36" xfId="0" applyNumberFormat="1" applyFont="1" applyBorder="1" applyAlignment="1" applyProtection="1">
      <alignment horizontal="center" vertical="center" shrinkToFit="1"/>
    </xf>
    <xf numFmtId="3" fontId="12" fillId="0" borderId="33" xfId="0" applyNumberFormat="1" applyFont="1" applyBorder="1" applyAlignment="1" applyProtection="1">
      <alignment horizontal="center" vertical="center" shrinkToFit="1"/>
    </xf>
    <xf numFmtId="5" fontId="18" fillId="0" borderId="36" xfId="0" applyNumberFormat="1" applyFont="1" applyBorder="1" applyAlignment="1" applyProtection="1">
      <alignment horizontal="center" vertical="center" shrinkToFit="1"/>
    </xf>
    <xf numFmtId="5" fontId="18" fillId="0" borderId="33" xfId="0" applyNumberFormat="1" applyFont="1" applyBorder="1" applyAlignment="1" applyProtection="1">
      <alignment horizontal="center" vertical="center" shrinkToFit="1"/>
    </xf>
  </cellXfs>
  <cellStyles count="12">
    <cellStyle name="パーセント 2" xfId="1"/>
    <cellStyle name="ハイパーリンク" xfId="11" builtinId="8"/>
    <cellStyle name="桁区切り" xfId="7" builtinId="6"/>
    <cellStyle name="桁区切り 2" xfId="2"/>
    <cellStyle name="桁区切り 3" xfId="10"/>
    <cellStyle name="標準" xfId="0" builtinId="0"/>
    <cellStyle name="標準 2" xfId="3"/>
    <cellStyle name="標準 2 2" xfId="6"/>
    <cellStyle name="標準 3" xfId="4"/>
    <cellStyle name="標準 4" xfId="5"/>
    <cellStyle name="標準 5" xfId="8"/>
    <cellStyle name="標準 6" xfId="9"/>
  </cellStyles>
  <dxfs count="47">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FF66"/>
      <color rgb="FFFF6600"/>
      <color rgb="FFCC99FF"/>
      <color rgb="FFFFCCFF"/>
      <color rgb="FF0000CC"/>
      <color rgb="FFFF5050"/>
      <color rgb="FF00FFFF"/>
      <color rgb="FF66FF66"/>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00"/>
  </sheetPr>
  <dimension ref="A1:BI112"/>
  <sheetViews>
    <sheetView showGridLines="0" showZeros="0" tabSelected="1" view="pageBreakPreview" zoomScale="89" zoomScaleNormal="100" zoomScaleSheetLayoutView="89" workbookViewId="0">
      <selection activeCell="AL1" sqref="AL1:AV2"/>
    </sheetView>
  </sheetViews>
  <sheetFormatPr defaultRowHeight="13.5" x14ac:dyDescent="0.15"/>
  <cols>
    <col min="1" max="1" width="1.625" style="9" customWidth="1"/>
    <col min="2" max="24" width="2.625" style="9" customWidth="1"/>
    <col min="25" max="25" width="5.5" style="9" hidden="1" customWidth="1"/>
    <col min="26" max="31" width="2.625" style="9" customWidth="1"/>
    <col min="32" max="33" width="5.25" style="9" hidden="1" customWidth="1"/>
    <col min="34" max="34" width="2.875" style="9" customWidth="1"/>
    <col min="35" max="48" width="2.625" style="9" customWidth="1"/>
    <col min="49" max="16384" width="9" style="9"/>
  </cols>
  <sheetData>
    <row r="1" spans="1:61" ht="13.5" customHeight="1" x14ac:dyDescent="0.15">
      <c r="A1" s="177" t="s">
        <v>54</v>
      </c>
      <c r="B1" s="177"/>
      <c r="C1" s="177"/>
      <c r="D1" s="177"/>
      <c r="E1" s="177"/>
      <c r="F1" s="177"/>
      <c r="G1" s="177"/>
      <c r="H1" s="177"/>
      <c r="I1" s="177"/>
      <c r="J1" s="177"/>
      <c r="K1" s="177"/>
      <c r="L1" s="177"/>
      <c r="AE1" s="185" t="s">
        <v>37</v>
      </c>
      <c r="AF1" s="186"/>
      <c r="AG1" s="186"/>
      <c r="AH1" s="186"/>
      <c r="AI1" s="186"/>
      <c r="AJ1" s="186"/>
      <c r="AK1" s="187"/>
      <c r="AL1" s="163"/>
      <c r="AM1" s="164"/>
      <c r="AN1" s="164"/>
      <c r="AO1" s="164"/>
      <c r="AP1" s="164"/>
      <c r="AQ1" s="164"/>
      <c r="AR1" s="164"/>
      <c r="AS1" s="164"/>
      <c r="AT1" s="164"/>
      <c r="AU1" s="164"/>
      <c r="AV1" s="165"/>
      <c r="AW1" s="51"/>
    </row>
    <row r="2" spans="1:61" ht="18.75" customHeight="1" x14ac:dyDescent="0.15">
      <c r="A2" s="177"/>
      <c r="B2" s="177"/>
      <c r="C2" s="177"/>
      <c r="D2" s="177"/>
      <c r="E2" s="177"/>
      <c r="F2" s="177"/>
      <c r="G2" s="177"/>
      <c r="H2" s="177"/>
      <c r="I2" s="177"/>
      <c r="J2" s="177"/>
      <c r="K2" s="177"/>
      <c r="L2" s="177"/>
      <c r="AE2" s="188"/>
      <c r="AF2" s="189"/>
      <c r="AG2" s="189"/>
      <c r="AH2" s="189"/>
      <c r="AI2" s="189"/>
      <c r="AJ2" s="189"/>
      <c r="AK2" s="190"/>
      <c r="AL2" s="166"/>
      <c r="AM2" s="167"/>
      <c r="AN2" s="167"/>
      <c r="AO2" s="167"/>
      <c r="AP2" s="167"/>
      <c r="AQ2" s="167"/>
      <c r="AR2" s="167"/>
      <c r="AS2" s="167"/>
      <c r="AT2" s="167"/>
      <c r="AU2" s="167"/>
      <c r="AV2" s="168"/>
      <c r="AW2" s="51"/>
    </row>
    <row r="3" spans="1:61" ht="13.5" customHeight="1" x14ac:dyDescent="0.15">
      <c r="A3" s="21"/>
      <c r="B3" s="197" t="s">
        <v>44</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21"/>
    </row>
    <row r="4" spans="1:61" ht="17.45" customHeight="1" x14ac:dyDescent="0.15">
      <c r="A4" s="21"/>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21"/>
    </row>
    <row r="5" spans="1:61" ht="17.45" customHeight="1" x14ac:dyDescent="0.15">
      <c r="A5" s="54"/>
      <c r="B5" s="120" t="s">
        <v>53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0"/>
    </row>
    <row r="6" spans="1:61" ht="17.45" customHeight="1" x14ac:dyDescent="0.15">
      <c r="A6" s="54"/>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1"/>
    </row>
    <row r="7" spans="1:61" ht="17.45" customHeight="1" x14ac:dyDescent="0.15">
      <c r="A7" s="54"/>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1"/>
    </row>
    <row r="8" spans="1:61" ht="17.45" customHeight="1" x14ac:dyDescent="0.15">
      <c r="A8" s="54"/>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1"/>
    </row>
    <row r="9" spans="1:61" s="8" customFormat="1" ht="34.5" customHeight="1" x14ac:dyDescent="0.15">
      <c r="B9" s="124" t="s">
        <v>35</v>
      </c>
      <c r="C9" s="125"/>
      <c r="D9" s="125"/>
      <c r="E9" s="125"/>
      <c r="F9" s="125"/>
      <c r="G9" s="126"/>
      <c r="H9" s="127" t="s">
        <v>4</v>
      </c>
      <c r="I9" s="128"/>
      <c r="J9" s="155"/>
      <c r="K9" s="155"/>
      <c r="L9" s="155"/>
      <c r="M9" s="225" t="s">
        <v>5</v>
      </c>
      <c r="N9" s="225"/>
      <c r="O9" s="155"/>
      <c r="P9" s="155"/>
      <c r="Q9" s="155"/>
      <c r="R9" s="225" t="s">
        <v>22</v>
      </c>
      <c r="S9" s="225"/>
      <c r="T9" s="155"/>
      <c r="U9" s="155"/>
      <c r="V9" s="155"/>
      <c r="W9" s="225" t="s">
        <v>6</v>
      </c>
      <c r="X9" s="225"/>
      <c r="Y9" s="41"/>
      <c r="Z9" s="121"/>
      <c r="AA9" s="122"/>
      <c r="AB9" s="122"/>
      <c r="AC9" s="122"/>
      <c r="AD9" s="122"/>
      <c r="AE9" s="122"/>
      <c r="AF9" s="122"/>
      <c r="AG9" s="122"/>
      <c r="AH9" s="122"/>
      <c r="AI9" s="122"/>
      <c r="AJ9" s="122"/>
      <c r="AK9" s="122"/>
      <c r="AL9" s="122"/>
      <c r="AM9" s="122"/>
      <c r="AN9" s="122"/>
      <c r="AO9" s="122"/>
      <c r="AP9" s="122"/>
      <c r="AQ9" s="122"/>
      <c r="AR9" s="122"/>
    </row>
    <row r="10" spans="1:61" s="1" customFormat="1" ht="17.25" customHeight="1" x14ac:dyDescent="0.15">
      <c r="B10" s="130" t="s">
        <v>0</v>
      </c>
      <c r="C10" s="130"/>
      <c r="D10" s="130"/>
      <c r="E10" s="130"/>
      <c r="F10" s="130"/>
      <c r="G10" s="130"/>
      <c r="H10" s="123" t="s">
        <v>45</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row>
    <row r="11" spans="1:61" s="1" customFormat="1" ht="17.25" customHeight="1" x14ac:dyDescent="0.15">
      <c r="B11" s="130"/>
      <c r="C11" s="130"/>
      <c r="D11" s="130"/>
      <c r="E11" s="130"/>
      <c r="F11" s="130"/>
      <c r="G11" s="130"/>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row>
    <row r="12" spans="1:61" s="1" customFormat="1" ht="17.25" customHeight="1" x14ac:dyDescent="0.15">
      <c r="B12" s="129" t="s">
        <v>1</v>
      </c>
      <c r="C12" s="129"/>
      <c r="D12" s="129"/>
      <c r="E12" s="129"/>
      <c r="F12" s="129"/>
      <c r="G12" s="129"/>
      <c r="H12" s="131" t="s">
        <v>7</v>
      </c>
      <c r="I12" s="132"/>
      <c r="J12" s="295">
        <f>ROUNDDOWN(AM94,-3)</f>
        <v>0</v>
      </c>
      <c r="K12" s="295"/>
      <c r="L12" s="295"/>
      <c r="M12" s="295"/>
      <c r="N12" s="295"/>
      <c r="O12" s="295"/>
      <c r="P12" s="295"/>
      <c r="Q12" s="295"/>
      <c r="R12" s="249" t="s">
        <v>16</v>
      </c>
      <c r="S12" s="249"/>
      <c r="T12" s="257"/>
      <c r="U12" s="257"/>
      <c r="V12" s="257"/>
      <c r="W12" s="257"/>
      <c r="X12" s="258"/>
      <c r="Y12" s="43"/>
      <c r="Z12" s="251" t="s">
        <v>49</v>
      </c>
      <c r="AA12" s="252"/>
      <c r="AB12" s="252"/>
      <c r="AC12" s="252"/>
      <c r="AD12" s="252"/>
      <c r="AE12" s="252"/>
      <c r="AF12" s="252"/>
      <c r="AG12" s="252"/>
      <c r="AH12" s="252"/>
      <c r="AI12" s="252"/>
      <c r="AJ12" s="252"/>
      <c r="AK12" s="252"/>
      <c r="AL12" s="252"/>
      <c r="AM12" s="252"/>
      <c r="AN12" s="252"/>
      <c r="AO12" s="252"/>
      <c r="AP12" s="252"/>
      <c r="AQ12" s="252"/>
      <c r="AR12" s="253"/>
      <c r="AS12" s="12"/>
      <c r="AT12" s="12"/>
      <c r="AU12" s="12"/>
      <c r="AV12" s="12"/>
      <c r="AW12" s="12"/>
      <c r="AX12" s="12"/>
      <c r="AY12" s="12"/>
      <c r="AZ12" s="12"/>
      <c r="BA12" s="12"/>
      <c r="BB12" s="12"/>
      <c r="BC12" s="12"/>
      <c r="BD12" s="12"/>
      <c r="BE12" s="12"/>
      <c r="BF12" s="12"/>
      <c r="BG12" s="12"/>
      <c r="BH12" s="12"/>
      <c r="BI12" s="12"/>
    </row>
    <row r="13" spans="1:61" s="1" customFormat="1" ht="17.25" customHeight="1" x14ac:dyDescent="0.15">
      <c r="B13" s="129"/>
      <c r="C13" s="129"/>
      <c r="D13" s="129"/>
      <c r="E13" s="129"/>
      <c r="F13" s="129"/>
      <c r="G13" s="129"/>
      <c r="H13" s="133"/>
      <c r="I13" s="134"/>
      <c r="J13" s="296"/>
      <c r="K13" s="296"/>
      <c r="L13" s="296"/>
      <c r="M13" s="296"/>
      <c r="N13" s="296"/>
      <c r="O13" s="296"/>
      <c r="P13" s="296"/>
      <c r="Q13" s="296"/>
      <c r="R13" s="250"/>
      <c r="S13" s="250"/>
      <c r="T13" s="259"/>
      <c r="U13" s="259"/>
      <c r="V13" s="259"/>
      <c r="W13" s="259"/>
      <c r="X13" s="260"/>
      <c r="Y13" s="44"/>
      <c r="Z13" s="254"/>
      <c r="AA13" s="255"/>
      <c r="AB13" s="255"/>
      <c r="AC13" s="255"/>
      <c r="AD13" s="255"/>
      <c r="AE13" s="255"/>
      <c r="AF13" s="255"/>
      <c r="AG13" s="255"/>
      <c r="AH13" s="255"/>
      <c r="AI13" s="255"/>
      <c r="AJ13" s="255"/>
      <c r="AK13" s="255"/>
      <c r="AL13" s="255"/>
      <c r="AM13" s="255"/>
      <c r="AN13" s="255"/>
      <c r="AO13" s="255"/>
      <c r="AP13" s="255"/>
      <c r="AQ13" s="255"/>
      <c r="AR13" s="256"/>
      <c r="AS13" s="12"/>
      <c r="AT13" s="12"/>
      <c r="AU13" s="12"/>
      <c r="AV13" s="12"/>
      <c r="AW13" s="12"/>
      <c r="AX13" s="12"/>
      <c r="AY13" s="12"/>
      <c r="AZ13" s="12"/>
      <c r="BA13" s="12"/>
      <c r="BB13" s="12"/>
      <c r="BC13" s="12"/>
      <c r="BD13" s="12"/>
      <c r="BE13" s="12"/>
      <c r="BF13" s="12"/>
      <c r="BG13" s="12"/>
      <c r="BH13" s="12"/>
      <c r="BI13" s="12"/>
    </row>
    <row r="14" spans="1:61" s="8" customFormat="1" ht="45" customHeight="1" x14ac:dyDescent="0.15">
      <c r="B14" s="124" t="s">
        <v>30</v>
      </c>
      <c r="C14" s="125"/>
      <c r="D14" s="125"/>
      <c r="E14" s="125"/>
      <c r="F14" s="125"/>
      <c r="G14" s="126"/>
      <c r="H14" s="127" t="s">
        <v>4</v>
      </c>
      <c r="I14" s="128"/>
      <c r="J14" s="155"/>
      <c r="K14" s="155"/>
      <c r="L14" s="155"/>
      <c r="M14" s="154" t="s">
        <v>5</v>
      </c>
      <c r="N14" s="154"/>
      <c r="O14" s="155"/>
      <c r="P14" s="155"/>
      <c r="Q14" s="155"/>
      <c r="R14" s="154" t="s">
        <v>22</v>
      </c>
      <c r="S14" s="154"/>
      <c r="T14" s="155"/>
      <c r="U14" s="155"/>
      <c r="V14" s="155"/>
      <c r="W14" s="154" t="s">
        <v>6</v>
      </c>
      <c r="X14" s="156"/>
      <c r="Y14" s="36"/>
      <c r="Z14" s="157" t="s">
        <v>46</v>
      </c>
      <c r="AA14" s="158"/>
      <c r="AB14" s="158"/>
      <c r="AC14" s="158"/>
      <c r="AD14" s="158"/>
      <c r="AE14" s="158"/>
      <c r="AF14" s="158"/>
      <c r="AG14" s="158"/>
      <c r="AH14" s="158"/>
      <c r="AI14" s="158"/>
      <c r="AJ14" s="158"/>
      <c r="AK14" s="158"/>
      <c r="AL14" s="158"/>
      <c r="AM14" s="158"/>
      <c r="AN14" s="158"/>
      <c r="AO14" s="158"/>
      <c r="AP14" s="158"/>
      <c r="AQ14" s="158"/>
      <c r="AR14" s="158"/>
    </row>
    <row r="15" spans="1:61" s="1" customFormat="1" ht="16.5" customHeight="1" x14ac:dyDescent="0.15">
      <c r="B15" s="52"/>
      <c r="C15" s="52"/>
      <c r="D15" s="52"/>
      <c r="E15" s="52"/>
      <c r="F15" s="52"/>
      <c r="G15" s="52"/>
      <c r="H15" s="38"/>
      <c r="I15" s="38"/>
      <c r="J15" s="38"/>
      <c r="K15" s="38"/>
      <c r="L15" s="38"/>
      <c r="M15" s="38"/>
      <c r="N15" s="38"/>
      <c r="O15" s="38"/>
      <c r="P15" s="38"/>
      <c r="Q15" s="38"/>
      <c r="R15" s="7"/>
      <c r="S15" s="7"/>
      <c r="T15" s="7"/>
      <c r="U15" s="7"/>
      <c r="V15" s="7"/>
      <c r="W15" s="7"/>
      <c r="X15" s="7"/>
      <c r="Y15" s="7"/>
      <c r="Z15" s="7"/>
      <c r="AA15" s="7"/>
      <c r="AB15" s="7"/>
      <c r="AC15" s="7"/>
      <c r="AD15" s="7"/>
      <c r="AE15" s="7"/>
      <c r="AF15" s="7"/>
      <c r="AG15" s="7"/>
      <c r="AH15" s="7"/>
      <c r="AI15" s="7"/>
      <c r="AJ15" s="18"/>
      <c r="AK15" s="18"/>
      <c r="AL15" s="18"/>
      <c r="AM15" s="18"/>
      <c r="AN15" s="18"/>
    </row>
    <row r="16" spans="1:61" s="15" customFormat="1" ht="17.45" customHeight="1" x14ac:dyDescent="0.15">
      <c r="A16" s="13"/>
      <c r="B16" s="14" t="s">
        <v>8</v>
      </c>
      <c r="C16" s="13"/>
      <c r="D16" s="13"/>
      <c r="E16" s="13"/>
      <c r="F16" s="13"/>
      <c r="G16" s="13"/>
      <c r="H16" s="13"/>
      <c r="I16" s="13"/>
      <c r="J16" s="13"/>
      <c r="K16" s="13"/>
      <c r="L16" s="13"/>
      <c r="M16" s="13"/>
      <c r="N16" s="13"/>
      <c r="O16" s="13"/>
    </row>
    <row r="17" spans="1:54" ht="17.45" customHeight="1" x14ac:dyDescent="0.15">
      <c r="A17" s="3"/>
      <c r="B17" s="181" t="s">
        <v>14</v>
      </c>
      <c r="C17" s="182"/>
      <c r="D17" s="182"/>
      <c r="E17" s="182"/>
      <c r="F17" s="182"/>
      <c r="G17" s="183"/>
      <c r="H17" s="139"/>
      <c r="I17" s="140"/>
      <c r="J17" s="140"/>
      <c r="K17" s="140"/>
      <c r="L17" s="140"/>
      <c r="M17" s="140"/>
      <c r="N17" s="140"/>
      <c r="O17" s="140"/>
      <c r="P17" s="140"/>
      <c r="Q17" s="140"/>
      <c r="R17" s="140"/>
      <c r="S17" s="140"/>
      <c r="T17" s="140"/>
      <c r="U17" s="140"/>
      <c r="V17" s="140"/>
      <c r="W17" s="140"/>
      <c r="X17" s="141"/>
      <c r="Y17" s="55"/>
      <c r="Z17" s="262" t="s">
        <v>24</v>
      </c>
      <c r="AA17" s="262"/>
      <c r="AB17" s="262"/>
      <c r="AC17" s="262"/>
      <c r="AD17" s="262"/>
      <c r="AE17" s="28" t="s">
        <v>42</v>
      </c>
      <c r="AF17" s="56"/>
      <c r="AG17" s="56"/>
      <c r="AH17" s="192" t="s">
        <v>4</v>
      </c>
      <c r="AI17" s="192"/>
      <c r="AJ17" s="29" t="s">
        <v>42</v>
      </c>
      <c r="AK17" s="192" t="s">
        <v>11</v>
      </c>
      <c r="AL17" s="192"/>
      <c r="AM17" s="29" t="s">
        <v>27</v>
      </c>
      <c r="AN17" s="192" t="s">
        <v>12</v>
      </c>
      <c r="AO17" s="192"/>
      <c r="AP17" s="29" t="s">
        <v>27</v>
      </c>
      <c r="AQ17" s="192" t="s">
        <v>13</v>
      </c>
      <c r="AR17" s="193"/>
    </row>
    <row r="18" spans="1:54" ht="17.45" customHeight="1" x14ac:dyDescent="0.15">
      <c r="A18" s="3"/>
      <c r="B18" s="169" t="s">
        <v>36</v>
      </c>
      <c r="C18" s="170"/>
      <c r="D18" s="170"/>
      <c r="E18" s="170"/>
      <c r="F18" s="170"/>
      <c r="G18" s="171"/>
      <c r="H18" s="265"/>
      <c r="I18" s="266"/>
      <c r="J18" s="266"/>
      <c r="K18" s="266"/>
      <c r="L18" s="266"/>
      <c r="M18" s="266"/>
      <c r="N18" s="266"/>
      <c r="O18" s="266"/>
      <c r="P18" s="266"/>
      <c r="Q18" s="266"/>
      <c r="R18" s="266"/>
      <c r="S18" s="266"/>
      <c r="T18" s="266"/>
      <c r="U18" s="266"/>
      <c r="V18" s="266"/>
      <c r="W18" s="266"/>
      <c r="X18" s="267"/>
      <c r="Y18" s="57"/>
      <c r="Z18" s="263" t="s">
        <v>29</v>
      </c>
      <c r="AA18" s="263"/>
      <c r="AB18" s="263"/>
      <c r="AC18" s="263"/>
      <c r="AD18" s="263"/>
      <c r="AE18" s="51"/>
      <c r="AF18" s="51"/>
      <c r="AG18" s="51"/>
      <c r="AH18" s="51"/>
      <c r="AI18" s="161"/>
      <c r="AJ18" s="161"/>
      <c r="AK18" s="161"/>
      <c r="AL18" s="159" t="s">
        <v>9</v>
      </c>
      <c r="AM18" s="159"/>
      <c r="AN18" s="161"/>
      <c r="AO18" s="161"/>
      <c r="AP18" s="161"/>
      <c r="AQ18" s="159" t="s">
        <v>10</v>
      </c>
      <c r="AR18" s="247"/>
    </row>
    <row r="19" spans="1:54" ht="17.45" customHeight="1" x14ac:dyDescent="0.15">
      <c r="A19" s="3"/>
      <c r="B19" s="172"/>
      <c r="C19" s="173"/>
      <c r="D19" s="173"/>
      <c r="E19" s="173"/>
      <c r="F19" s="173"/>
      <c r="G19" s="174"/>
      <c r="H19" s="268"/>
      <c r="I19" s="269"/>
      <c r="J19" s="269"/>
      <c r="K19" s="269"/>
      <c r="L19" s="269"/>
      <c r="M19" s="269"/>
      <c r="N19" s="269"/>
      <c r="O19" s="269"/>
      <c r="P19" s="269"/>
      <c r="Q19" s="269"/>
      <c r="R19" s="269"/>
      <c r="S19" s="269"/>
      <c r="T19" s="269"/>
      <c r="U19" s="269"/>
      <c r="V19" s="269"/>
      <c r="W19" s="269"/>
      <c r="X19" s="270"/>
      <c r="Y19" s="58"/>
      <c r="Z19" s="264"/>
      <c r="AA19" s="264"/>
      <c r="AB19" s="264"/>
      <c r="AC19" s="264"/>
      <c r="AD19" s="264"/>
      <c r="AE19" s="53"/>
      <c r="AF19" s="53"/>
      <c r="AG19" s="53"/>
      <c r="AH19" s="53"/>
      <c r="AI19" s="162"/>
      <c r="AJ19" s="162"/>
      <c r="AK19" s="162"/>
      <c r="AL19" s="160"/>
      <c r="AM19" s="160"/>
      <c r="AN19" s="162"/>
      <c r="AO19" s="162"/>
      <c r="AP19" s="162"/>
      <c r="AQ19" s="160"/>
      <c r="AR19" s="248"/>
    </row>
    <row r="20" spans="1:54" s="15" customFormat="1" ht="45" customHeight="1" x14ac:dyDescent="0.15">
      <c r="A20" s="13"/>
      <c r="B20" s="191" t="s">
        <v>38</v>
      </c>
      <c r="C20" s="182"/>
      <c r="D20" s="182"/>
      <c r="E20" s="182"/>
      <c r="F20" s="182"/>
      <c r="G20" s="183"/>
      <c r="H20" s="261"/>
      <c r="I20" s="261"/>
      <c r="J20" s="261"/>
      <c r="K20" s="261"/>
      <c r="L20" s="261"/>
      <c r="M20" s="261"/>
      <c r="N20" s="261"/>
      <c r="O20" s="261"/>
      <c r="P20" s="261"/>
      <c r="Q20" s="261"/>
      <c r="R20" s="261"/>
      <c r="S20" s="261"/>
      <c r="T20" s="228" t="s">
        <v>32</v>
      </c>
      <c r="U20" s="229"/>
      <c r="V20" s="229"/>
      <c r="W20" s="229"/>
      <c r="X20" s="229"/>
      <c r="Y20" s="42"/>
      <c r="Z20" s="226"/>
      <c r="AA20" s="226"/>
      <c r="AB20" s="226"/>
      <c r="AC20" s="226"/>
      <c r="AD20" s="226"/>
      <c r="AE20" s="226"/>
      <c r="AF20" s="226"/>
      <c r="AG20" s="226"/>
      <c r="AH20" s="226"/>
      <c r="AI20" s="226"/>
      <c r="AJ20" s="226"/>
      <c r="AK20" s="226"/>
      <c r="AL20" s="226"/>
      <c r="AM20" s="226"/>
      <c r="AN20" s="226"/>
      <c r="AO20" s="227"/>
      <c r="AP20" s="175" t="s">
        <v>23</v>
      </c>
      <c r="AQ20" s="175"/>
      <c r="AR20" s="176"/>
      <c r="AS20" s="9"/>
    </row>
    <row r="21" spans="1:54" ht="17.45" customHeight="1" x14ac:dyDescent="0.15">
      <c r="A21" s="3"/>
      <c r="B21" s="148" t="s">
        <v>43</v>
      </c>
      <c r="C21" s="149"/>
      <c r="D21" s="149"/>
      <c r="E21" s="149"/>
      <c r="F21" s="149"/>
      <c r="G21" s="150"/>
      <c r="H21" s="62" t="s">
        <v>28</v>
      </c>
      <c r="I21" s="194"/>
      <c r="J21" s="194"/>
      <c r="K21" s="194"/>
      <c r="L21" s="63" t="s">
        <v>15</v>
      </c>
      <c r="M21" s="194"/>
      <c r="N21" s="194"/>
      <c r="O21" s="194"/>
      <c r="P21" s="194"/>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4"/>
    </row>
    <row r="22" spans="1:54" ht="36" customHeight="1" thickBot="1" x14ac:dyDescent="0.2">
      <c r="A22" s="3"/>
      <c r="B22" s="151"/>
      <c r="C22" s="152"/>
      <c r="D22" s="152"/>
      <c r="E22" s="152"/>
      <c r="F22" s="152"/>
      <c r="G22" s="153"/>
      <c r="H22" s="64"/>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6"/>
    </row>
    <row r="23" spans="1:54" ht="17.45" customHeight="1" thickTop="1" x14ac:dyDescent="0.15">
      <c r="A23" s="3"/>
      <c r="B23" s="198" t="s">
        <v>18</v>
      </c>
      <c r="C23" s="199"/>
      <c r="D23" s="199"/>
      <c r="E23" s="199"/>
      <c r="F23" s="199"/>
      <c r="G23" s="200"/>
      <c r="H23" s="178" t="s">
        <v>39</v>
      </c>
      <c r="I23" s="179"/>
      <c r="J23" s="179"/>
      <c r="K23" s="179"/>
      <c r="L23" s="179"/>
      <c r="M23" s="179"/>
      <c r="N23" s="179"/>
      <c r="O23" s="179"/>
      <c r="P23" s="179"/>
      <c r="Q23" s="179"/>
      <c r="R23" s="179"/>
      <c r="S23" s="179"/>
      <c r="T23" s="179"/>
      <c r="U23" s="179"/>
      <c r="V23" s="179"/>
      <c r="W23" s="179"/>
      <c r="X23" s="180"/>
      <c r="Y23" s="37"/>
      <c r="Z23" s="215" t="s">
        <v>41</v>
      </c>
      <c r="AA23" s="216"/>
      <c r="AB23" s="216"/>
      <c r="AC23" s="216"/>
      <c r="AD23" s="216"/>
      <c r="AE23" s="216"/>
      <c r="AF23" s="216"/>
      <c r="AG23" s="216"/>
      <c r="AH23" s="216"/>
      <c r="AI23" s="216"/>
      <c r="AJ23" s="216"/>
      <c r="AK23" s="216"/>
      <c r="AL23" s="22"/>
      <c r="AM23" s="23"/>
      <c r="AN23" s="23"/>
      <c r="AO23" s="22"/>
      <c r="AP23" s="23"/>
      <c r="AQ23" s="23"/>
      <c r="AR23" s="24"/>
    </row>
    <row r="24" spans="1:54" ht="17.45" customHeight="1" x14ac:dyDescent="0.15">
      <c r="A24" s="3"/>
      <c r="B24" s="201"/>
      <c r="C24" s="202"/>
      <c r="D24" s="202"/>
      <c r="E24" s="202"/>
      <c r="F24" s="202"/>
      <c r="G24" s="203"/>
      <c r="H24" s="207"/>
      <c r="I24" s="208"/>
      <c r="J24" s="208"/>
      <c r="K24" s="208"/>
      <c r="L24" s="208"/>
      <c r="M24" s="208"/>
      <c r="N24" s="208"/>
      <c r="O24" s="208"/>
      <c r="P24" s="208"/>
      <c r="Q24" s="208"/>
      <c r="R24" s="208"/>
      <c r="S24" s="208"/>
      <c r="T24" s="208"/>
      <c r="U24" s="208"/>
      <c r="V24" s="208"/>
      <c r="W24" s="211" t="s">
        <v>16</v>
      </c>
      <c r="X24" s="212"/>
      <c r="Y24" s="39"/>
      <c r="Z24" s="217"/>
      <c r="AA24" s="218"/>
      <c r="AB24" s="218"/>
      <c r="AC24" s="218"/>
      <c r="AD24" s="218"/>
      <c r="AE24" s="218"/>
      <c r="AF24" s="218"/>
      <c r="AG24" s="218"/>
      <c r="AH24" s="218"/>
      <c r="AI24" s="218"/>
      <c r="AJ24" s="218"/>
      <c r="AK24" s="218"/>
      <c r="AL24" s="221"/>
      <c r="AM24" s="221"/>
      <c r="AN24" s="221"/>
      <c r="AO24" s="19"/>
      <c r="AP24" s="19"/>
      <c r="AQ24" s="19"/>
      <c r="AR24" s="20"/>
    </row>
    <row r="25" spans="1:54" ht="17.45" customHeight="1" x14ac:dyDescent="0.15">
      <c r="A25" s="3"/>
      <c r="B25" s="204"/>
      <c r="C25" s="205"/>
      <c r="D25" s="205"/>
      <c r="E25" s="205"/>
      <c r="F25" s="205"/>
      <c r="G25" s="206"/>
      <c r="H25" s="209"/>
      <c r="I25" s="210"/>
      <c r="J25" s="210"/>
      <c r="K25" s="210"/>
      <c r="L25" s="210"/>
      <c r="M25" s="210"/>
      <c r="N25" s="210"/>
      <c r="O25" s="210"/>
      <c r="P25" s="210"/>
      <c r="Q25" s="210"/>
      <c r="R25" s="210"/>
      <c r="S25" s="210"/>
      <c r="T25" s="210"/>
      <c r="U25" s="210"/>
      <c r="V25" s="210"/>
      <c r="W25" s="213"/>
      <c r="X25" s="214"/>
      <c r="Y25" s="40"/>
      <c r="Z25" s="219"/>
      <c r="AA25" s="220"/>
      <c r="AB25" s="220"/>
      <c r="AC25" s="220"/>
      <c r="AD25" s="220"/>
      <c r="AE25" s="220"/>
      <c r="AF25" s="220"/>
      <c r="AG25" s="220"/>
      <c r="AH25" s="220"/>
      <c r="AI25" s="220"/>
      <c r="AJ25" s="220"/>
      <c r="AK25" s="220"/>
      <c r="AL25" s="137"/>
      <c r="AM25" s="137"/>
      <c r="AN25" s="137"/>
      <c r="AO25" s="25" t="s">
        <v>17</v>
      </c>
      <c r="AP25" s="26"/>
      <c r="AQ25" s="26"/>
      <c r="AR25" s="27"/>
    </row>
    <row r="26" spans="1:54" ht="17.45" customHeight="1" x14ac:dyDescent="0.15">
      <c r="A26" s="3"/>
      <c r="B26" s="181" t="s">
        <v>14</v>
      </c>
      <c r="C26" s="182"/>
      <c r="D26" s="182"/>
      <c r="E26" s="182"/>
      <c r="F26" s="182"/>
      <c r="G26" s="183"/>
      <c r="H26" s="139"/>
      <c r="I26" s="140"/>
      <c r="J26" s="140"/>
      <c r="K26" s="140"/>
      <c r="L26" s="140"/>
      <c r="M26" s="140"/>
      <c r="N26" s="140"/>
      <c r="O26" s="140"/>
      <c r="P26" s="140"/>
      <c r="Q26" s="140"/>
      <c r="R26" s="140"/>
      <c r="S26" s="140"/>
      <c r="T26" s="140"/>
      <c r="U26" s="140"/>
      <c r="V26" s="140"/>
      <c r="W26" s="140"/>
      <c r="X26" s="141"/>
      <c r="Y26" s="59"/>
      <c r="Z26" s="230" t="s">
        <v>26</v>
      </c>
      <c r="AA26" s="230"/>
      <c r="AB26" s="230"/>
      <c r="AC26" s="230"/>
      <c r="AD26" s="230"/>
      <c r="AE26" s="230"/>
      <c r="AF26" s="230"/>
      <c r="AG26" s="230"/>
      <c r="AH26" s="230"/>
      <c r="AI26" s="230"/>
      <c r="AJ26" s="230"/>
      <c r="AK26" s="230"/>
      <c r="AL26" s="230"/>
      <c r="AM26" s="230"/>
      <c r="AN26" s="230"/>
      <c r="AO26" s="230"/>
      <c r="AP26" s="230"/>
      <c r="AQ26" s="230"/>
      <c r="AR26" s="231"/>
    </row>
    <row r="27" spans="1:54" ht="17.45" customHeight="1" x14ac:dyDescent="0.15">
      <c r="A27" s="3"/>
      <c r="B27" s="184" t="s">
        <v>40</v>
      </c>
      <c r="C27" s="170"/>
      <c r="D27" s="170"/>
      <c r="E27" s="170"/>
      <c r="F27" s="170"/>
      <c r="G27" s="171"/>
      <c r="H27" s="142"/>
      <c r="I27" s="143"/>
      <c r="J27" s="143"/>
      <c r="K27" s="143"/>
      <c r="L27" s="143"/>
      <c r="M27" s="143"/>
      <c r="N27" s="143"/>
      <c r="O27" s="143"/>
      <c r="P27" s="143"/>
      <c r="Q27" s="143"/>
      <c r="R27" s="143"/>
      <c r="S27" s="143"/>
      <c r="T27" s="143"/>
      <c r="U27" s="143"/>
      <c r="V27" s="143"/>
      <c r="W27" s="143"/>
      <c r="X27" s="144"/>
      <c r="Y27" s="60"/>
      <c r="Z27" s="232" t="s">
        <v>33</v>
      </c>
      <c r="AA27" s="232"/>
      <c r="AB27" s="232"/>
      <c r="AC27" s="232"/>
      <c r="AD27" s="232"/>
      <c r="AE27" s="135"/>
      <c r="AF27" s="135"/>
      <c r="AG27" s="135"/>
      <c r="AH27" s="135"/>
      <c r="AI27" s="135"/>
      <c r="AJ27" s="135"/>
      <c r="AK27" s="135"/>
      <c r="AL27" s="135"/>
      <c r="AM27" s="135"/>
      <c r="AN27" s="135"/>
      <c r="AO27" s="135"/>
      <c r="AP27" s="135"/>
      <c r="AQ27" s="135"/>
      <c r="AR27" s="136"/>
    </row>
    <row r="28" spans="1:54" ht="17.45" customHeight="1" x14ac:dyDescent="0.15">
      <c r="A28" s="3"/>
      <c r="B28" s="172"/>
      <c r="C28" s="173"/>
      <c r="D28" s="173"/>
      <c r="E28" s="173"/>
      <c r="F28" s="173"/>
      <c r="G28" s="174"/>
      <c r="H28" s="145"/>
      <c r="I28" s="146"/>
      <c r="J28" s="146"/>
      <c r="K28" s="146"/>
      <c r="L28" s="146"/>
      <c r="M28" s="146"/>
      <c r="N28" s="146"/>
      <c r="O28" s="146"/>
      <c r="P28" s="146"/>
      <c r="Q28" s="146"/>
      <c r="R28" s="146"/>
      <c r="S28" s="146"/>
      <c r="T28" s="146"/>
      <c r="U28" s="146"/>
      <c r="V28" s="146"/>
      <c r="W28" s="146"/>
      <c r="X28" s="147"/>
      <c r="Y28" s="61"/>
      <c r="Z28" s="233"/>
      <c r="AA28" s="233"/>
      <c r="AB28" s="233"/>
      <c r="AC28" s="233"/>
      <c r="AD28" s="233"/>
      <c r="AE28" s="137"/>
      <c r="AF28" s="137"/>
      <c r="AG28" s="137"/>
      <c r="AH28" s="137"/>
      <c r="AI28" s="137"/>
      <c r="AJ28" s="137"/>
      <c r="AK28" s="137"/>
      <c r="AL28" s="137"/>
      <c r="AM28" s="137"/>
      <c r="AN28" s="137"/>
      <c r="AO28" s="137"/>
      <c r="AP28" s="137"/>
      <c r="AQ28" s="137"/>
      <c r="AR28" s="138"/>
    </row>
    <row r="29" spans="1:54" ht="32.25" customHeight="1" x14ac:dyDescent="0.15">
      <c r="A29" s="3"/>
      <c r="B29" s="238" t="s">
        <v>25</v>
      </c>
      <c r="C29" s="239"/>
      <c r="D29" s="239"/>
      <c r="E29" s="239"/>
      <c r="F29" s="239"/>
      <c r="G29" s="240"/>
      <c r="H29" s="16" t="s">
        <v>42</v>
      </c>
      <c r="I29" s="17" t="s">
        <v>19</v>
      </c>
      <c r="J29" s="5" t="s">
        <v>42</v>
      </c>
      <c r="K29" s="6" t="s">
        <v>20</v>
      </c>
      <c r="L29" s="236" t="s">
        <v>21</v>
      </c>
      <c r="M29" s="237"/>
      <c r="N29" s="237"/>
      <c r="O29" s="234"/>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row>
    <row r="30" spans="1:54" ht="17.45" customHeight="1" x14ac:dyDescent="0.15">
      <c r="A30" s="3"/>
      <c r="B30" s="3"/>
      <c r="C30" s="3"/>
      <c r="D30" s="3"/>
      <c r="E30" s="3"/>
      <c r="F30" s="3"/>
      <c r="G30" s="3"/>
      <c r="H30" s="3"/>
      <c r="I30" s="3"/>
      <c r="J30" s="3"/>
      <c r="K30" s="3"/>
      <c r="L30" s="3"/>
      <c r="M30" s="3"/>
      <c r="N30" s="3"/>
      <c r="O30" s="3"/>
    </row>
    <row r="31" spans="1:54" s="15" customFormat="1" ht="17.45" customHeight="1" x14ac:dyDescent="0.15">
      <c r="B31" s="222" t="s">
        <v>55</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row>
    <row r="32" spans="1:54" ht="17.45" customHeight="1" x14ac:dyDescent="0.15">
      <c r="B32" s="123" t="s">
        <v>31</v>
      </c>
      <c r="C32" s="123"/>
      <c r="D32" s="123"/>
      <c r="E32" s="79" t="s">
        <v>48</v>
      </c>
      <c r="F32" s="80"/>
      <c r="G32" s="80"/>
      <c r="H32" s="80"/>
      <c r="I32" s="80"/>
      <c r="J32" s="80"/>
      <c r="K32" s="80"/>
      <c r="L32" s="80"/>
      <c r="M32" s="80"/>
      <c r="N32" s="80"/>
      <c r="O32" s="80"/>
      <c r="P32" s="80"/>
      <c r="Q32" s="80"/>
      <c r="R32" s="80"/>
      <c r="S32" s="80"/>
      <c r="T32" s="80"/>
      <c r="U32" s="80"/>
      <c r="V32" s="80"/>
      <c r="W32" s="80"/>
      <c r="X32" s="81"/>
      <c r="Y32" s="88" t="s">
        <v>50</v>
      </c>
      <c r="Z32" s="82" t="s">
        <v>56</v>
      </c>
      <c r="AA32" s="83"/>
      <c r="AB32" s="83"/>
      <c r="AC32" s="83"/>
      <c r="AD32" s="83"/>
      <c r="AE32" s="84"/>
      <c r="AF32" s="88" t="s">
        <v>50</v>
      </c>
      <c r="AG32" s="88" t="s">
        <v>50</v>
      </c>
      <c r="AH32" s="241" t="s">
        <v>61</v>
      </c>
      <c r="AI32" s="242"/>
      <c r="AJ32" s="242"/>
      <c r="AK32" s="242"/>
      <c r="AL32" s="243"/>
      <c r="AM32" s="241" t="s">
        <v>58</v>
      </c>
      <c r="AN32" s="242"/>
      <c r="AO32" s="242"/>
      <c r="AP32" s="242"/>
      <c r="AQ32" s="243"/>
      <c r="AR32" s="241" t="s">
        <v>57</v>
      </c>
      <c r="AS32" s="242"/>
      <c r="AT32" s="242"/>
      <c r="AU32" s="242"/>
      <c r="AV32" s="243"/>
      <c r="AW32" s="273"/>
      <c r="AX32" s="274"/>
      <c r="AY32" s="274"/>
      <c r="AZ32" s="274"/>
      <c r="BA32" s="274"/>
      <c r="BB32" s="274"/>
    </row>
    <row r="33" spans="2:54" ht="36" customHeight="1" x14ac:dyDescent="0.15">
      <c r="B33" s="123"/>
      <c r="C33" s="123"/>
      <c r="D33" s="123"/>
      <c r="E33" s="76" t="s">
        <v>47</v>
      </c>
      <c r="F33" s="76"/>
      <c r="G33" s="76"/>
      <c r="H33" s="76"/>
      <c r="I33" s="76"/>
      <c r="J33" s="76"/>
      <c r="K33" s="76" t="s">
        <v>51</v>
      </c>
      <c r="L33" s="76"/>
      <c r="M33" s="76"/>
      <c r="N33" s="76"/>
      <c r="O33" s="76"/>
      <c r="P33" s="76"/>
      <c r="Q33" s="75" t="s">
        <v>62</v>
      </c>
      <c r="R33" s="76"/>
      <c r="S33" s="76"/>
      <c r="T33" s="76"/>
      <c r="U33" s="76"/>
      <c r="V33" s="76"/>
      <c r="W33" s="76"/>
      <c r="X33" s="76"/>
      <c r="Y33" s="89"/>
      <c r="Z33" s="85"/>
      <c r="AA33" s="86"/>
      <c r="AB33" s="86"/>
      <c r="AC33" s="86"/>
      <c r="AD33" s="86"/>
      <c r="AE33" s="87"/>
      <c r="AF33" s="89"/>
      <c r="AG33" s="89"/>
      <c r="AH33" s="244"/>
      <c r="AI33" s="245"/>
      <c r="AJ33" s="245"/>
      <c r="AK33" s="245"/>
      <c r="AL33" s="246"/>
      <c r="AM33" s="244"/>
      <c r="AN33" s="245"/>
      <c r="AO33" s="245"/>
      <c r="AP33" s="245"/>
      <c r="AQ33" s="246"/>
      <c r="AR33" s="244"/>
      <c r="AS33" s="245"/>
      <c r="AT33" s="245"/>
      <c r="AU33" s="245"/>
      <c r="AV33" s="246"/>
      <c r="AW33" s="273"/>
      <c r="AX33" s="274"/>
      <c r="AY33" s="274"/>
      <c r="AZ33" s="274"/>
      <c r="BA33" s="274"/>
      <c r="BB33" s="274"/>
    </row>
    <row r="34" spans="2:54" ht="17.45" customHeight="1" x14ac:dyDescent="0.15">
      <c r="B34" s="123">
        <v>1</v>
      </c>
      <c r="C34" s="123"/>
      <c r="D34" s="123"/>
      <c r="E34" s="77"/>
      <c r="F34" s="77"/>
      <c r="G34" s="77"/>
      <c r="H34" s="77"/>
      <c r="I34" s="77"/>
      <c r="J34" s="77"/>
      <c r="K34" s="77"/>
      <c r="L34" s="77"/>
      <c r="M34" s="77"/>
      <c r="N34" s="77"/>
      <c r="O34" s="77"/>
      <c r="P34" s="77"/>
      <c r="Q34" s="77"/>
      <c r="R34" s="77"/>
      <c r="S34" s="77"/>
      <c r="T34" s="77"/>
      <c r="U34" s="77"/>
      <c r="V34" s="77"/>
      <c r="W34" s="77"/>
      <c r="X34" s="77"/>
      <c r="Y34" s="299" t="e">
        <f>VLOOKUP(E34,関数用!B:D,2,FALSE)</f>
        <v>#N/A</v>
      </c>
      <c r="Z34" s="78"/>
      <c r="AA34" s="78"/>
      <c r="AB34" s="78"/>
      <c r="AC34" s="78"/>
      <c r="AD34" s="78"/>
      <c r="AE34" s="78"/>
      <c r="AF34" s="297" t="e">
        <f t="shared" ref="AF34" si="0">Y34*Z34</f>
        <v>#N/A</v>
      </c>
      <c r="AG34" s="297" t="e">
        <f>VLOOKUP(E34,関数用!B:D,3,FALSE)</f>
        <v>#N/A</v>
      </c>
      <c r="AH34" s="67"/>
      <c r="AI34" s="68"/>
      <c r="AJ34" s="68"/>
      <c r="AK34" s="68"/>
      <c r="AL34" s="68"/>
      <c r="AM34" s="71" t="str">
        <f>IFERROR(MIN(AF34,AG34),"")</f>
        <v/>
      </c>
      <c r="AN34" s="71"/>
      <c r="AO34" s="71"/>
      <c r="AP34" s="71"/>
      <c r="AQ34" s="71"/>
      <c r="AR34" s="73">
        <f>IFERROR(MIN(AH34,AM34),"")</f>
        <v>0</v>
      </c>
      <c r="AS34" s="73"/>
      <c r="AT34" s="73"/>
      <c r="AU34" s="73"/>
      <c r="AV34" s="73"/>
      <c r="AW34" s="45"/>
      <c r="AX34" s="46"/>
      <c r="AY34" s="46"/>
      <c r="AZ34" s="46"/>
      <c r="BA34" s="46"/>
      <c r="BB34" s="46"/>
    </row>
    <row r="35" spans="2:54" ht="17.45" customHeight="1" x14ac:dyDescent="0.15">
      <c r="B35" s="123"/>
      <c r="C35" s="123"/>
      <c r="D35" s="123"/>
      <c r="E35" s="77"/>
      <c r="F35" s="77"/>
      <c r="G35" s="77"/>
      <c r="H35" s="77"/>
      <c r="I35" s="77"/>
      <c r="J35" s="77"/>
      <c r="K35" s="77"/>
      <c r="L35" s="77"/>
      <c r="M35" s="77"/>
      <c r="N35" s="77"/>
      <c r="O35" s="77"/>
      <c r="P35" s="77"/>
      <c r="Q35" s="77"/>
      <c r="R35" s="77"/>
      <c r="S35" s="77"/>
      <c r="T35" s="77"/>
      <c r="U35" s="77"/>
      <c r="V35" s="77"/>
      <c r="W35" s="77"/>
      <c r="X35" s="77"/>
      <c r="Y35" s="300"/>
      <c r="Z35" s="78"/>
      <c r="AA35" s="78"/>
      <c r="AB35" s="78"/>
      <c r="AC35" s="78"/>
      <c r="AD35" s="78"/>
      <c r="AE35" s="78"/>
      <c r="AF35" s="298"/>
      <c r="AG35" s="298"/>
      <c r="AH35" s="69"/>
      <c r="AI35" s="70"/>
      <c r="AJ35" s="70"/>
      <c r="AK35" s="70"/>
      <c r="AL35" s="70"/>
      <c r="AM35" s="72"/>
      <c r="AN35" s="72"/>
      <c r="AO35" s="72"/>
      <c r="AP35" s="72"/>
      <c r="AQ35" s="72"/>
      <c r="AR35" s="74"/>
      <c r="AS35" s="74"/>
      <c r="AT35" s="74"/>
      <c r="AU35" s="74"/>
      <c r="AV35" s="74"/>
      <c r="AW35" s="45"/>
      <c r="AX35" s="46"/>
      <c r="AY35" s="46"/>
      <c r="AZ35" s="46"/>
      <c r="BA35" s="46"/>
      <c r="BB35" s="46"/>
    </row>
    <row r="36" spans="2:54" ht="17.45" customHeight="1" x14ac:dyDescent="0.15">
      <c r="B36" s="123">
        <v>2</v>
      </c>
      <c r="C36" s="123"/>
      <c r="D36" s="123"/>
      <c r="E36" s="77"/>
      <c r="F36" s="77"/>
      <c r="G36" s="77"/>
      <c r="H36" s="77"/>
      <c r="I36" s="77"/>
      <c r="J36" s="77"/>
      <c r="K36" s="77"/>
      <c r="L36" s="77"/>
      <c r="M36" s="77"/>
      <c r="N36" s="77"/>
      <c r="O36" s="77"/>
      <c r="P36" s="77"/>
      <c r="Q36" s="77"/>
      <c r="R36" s="77"/>
      <c r="S36" s="77"/>
      <c r="T36" s="77"/>
      <c r="U36" s="77"/>
      <c r="V36" s="77"/>
      <c r="W36" s="77"/>
      <c r="X36" s="77"/>
      <c r="Y36" s="299" t="e">
        <f>VLOOKUP(E36,関数用!B:D,2,FALSE)</f>
        <v>#N/A</v>
      </c>
      <c r="Z36" s="78"/>
      <c r="AA36" s="78"/>
      <c r="AB36" s="78"/>
      <c r="AC36" s="78"/>
      <c r="AD36" s="78"/>
      <c r="AE36" s="78"/>
      <c r="AF36" s="297" t="e">
        <f t="shared" ref="AF36" si="1">Y36*Z36</f>
        <v>#N/A</v>
      </c>
      <c r="AG36" s="297" t="e">
        <f>VLOOKUP(E36,関数用!B:D,3,FALSE)</f>
        <v>#N/A</v>
      </c>
      <c r="AH36" s="67"/>
      <c r="AI36" s="68"/>
      <c r="AJ36" s="68"/>
      <c r="AK36" s="68"/>
      <c r="AL36" s="68"/>
      <c r="AM36" s="71" t="str">
        <f t="shared" ref="AM36" si="2">IFERROR(MIN(AF36,AG36),"")</f>
        <v/>
      </c>
      <c r="AN36" s="71"/>
      <c r="AO36" s="71"/>
      <c r="AP36" s="71"/>
      <c r="AQ36" s="71"/>
      <c r="AR36" s="73">
        <f t="shared" ref="AR36" si="3">IFERROR(MIN(AH36,AM36),"")</f>
        <v>0</v>
      </c>
      <c r="AS36" s="73"/>
      <c r="AT36" s="73"/>
      <c r="AU36" s="73"/>
      <c r="AV36" s="73"/>
      <c r="AW36" s="45"/>
      <c r="AX36" s="46"/>
      <c r="AY36" s="46"/>
      <c r="AZ36" s="46"/>
      <c r="BA36" s="46"/>
      <c r="BB36" s="46"/>
    </row>
    <row r="37" spans="2:54" ht="17.45" customHeight="1" x14ac:dyDescent="0.15">
      <c r="B37" s="123"/>
      <c r="C37" s="123"/>
      <c r="D37" s="123"/>
      <c r="E37" s="77"/>
      <c r="F37" s="77"/>
      <c r="G37" s="77"/>
      <c r="H37" s="77"/>
      <c r="I37" s="77"/>
      <c r="J37" s="77"/>
      <c r="K37" s="77"/>
      <c r="L37" s="77"/>
      <c r="M37" s="77"/>
      <c r="N37" s="77"/>
      <c r="O37" s="77"/>
      <c r="P37" s="77"/>
      <c r="Q37" s="77"/>
      <c r="R37" s="77"/>
      <c r="S37" s="77"/>
      <c r="T37" s="77"/>
      <c r="U37" s="77"/>
      <c r="V37" s="77"/>
      <c r="W37" s="77"/>
      <c r="X37" s="77"/>
      <c r="Y37" s="300"/>
      <c r="Z37" s="78"/>
      <c r="AA37" s="78"/>
      <c r="AB37" s="78"/>
      <c r="AC37" s="78"/>
      <c r="AD37" s="78"/>
      <c r="AE37" s="78"/>
      <c r="AF37" s="298"/>
      <c r="AG37" s="298"/>
      <c r="AH37" s="69"/>
      <c r="AI37" s="70"/>
      <c r="AJ37" s="70"/>
      <c r="AK37" s="70"/>
      <c r="AL37" s="70"/>
      <c r="AM37" s="72"/>
      <c r="AN37" s="72"/>
      <c r="AO37" s="72"/>
      <c r="AP37" s="72"/>
      <c r="AQ37" s="72"/>
      <c r="AR37" s="74"/>
      <c r="AS37" s="74"/>
      <c r="AT37" s="74"/>
      <c r="AU37" s="74"/>
      <c r="AV37" s="74"/>
      <c r="AW37" s="45"/>
      <c r="AX37" s="46"/>
      <c r="AY37" s="46"/>
      <c r="AZ37" s="46"/>
      <c r="BA37" s="46"/>
      <c r="BB37" s="46"/>
    </row>
    <row r="38" spans="2:54" ht="17.45" customHeight="1" x14ac:dyDescent="0.15">
      <c r="B38" s="123">
        <v>3</v>
      </c>
      <c r="C38" s="123"/>
      <c r="D38" s="123"/>
      <c r="E38" s="77"/>
      <c r="F38" s="77"/>
      <c r="G38" s="77"/>
      <c r="H38" s="77"/>
      <c r="I38" s="77"/>
      <c r="J38" s="77"/>
      <c r="K38" s="77"/>
      <c r="L38" s="77"/>
      <c r="M38" s="77"/>
      <c r="N38" s="77"/>
      <c r="O38" s="77"/>
      <c r="P38" s="77"/>
      <c r="Q38" s="77"/>
      <c r="R38" s="77"/>
      <c r="S38" s="77"/>
      <c r="T38" s="77"/>
      <c r="U38" s="77"/>
      <c r="V38" s="77"/>
      <c r="W38" s="77"/>
      <c r="X38" s="77"/>
      <c r="Y38" s="299" t="e">
        <f>VLOOKUP(E38,関数用!B:D,2,FALSE)</f>
        <v>#N/A</v>
      </c>
      <c r="Z38" s="78"/>
      <c r="AA38" s="78"/>
      <c r="AB38" s="78"/>
      <c r="AC38" s="78"/>
      <c r="AD38" s="78"/>
      <c r="AE38" s="78"/>
      <c r="AF38" s="297" t="e">
        <f t="shared" ref="AF38" si="4">Y38*Z38</f>
        <v>#N/A</v>
      </c>
      <c r="AG38" s="297" t="e">
        <f>VLOOKUP(E38,関数用!B:D,3,FALSE)</f>
        <v>#N/A</v>
      </c>
      <c r="AH38" s="67"/>
      <c r="AI38" s="68"/>
      <c r="AJ38" s="68"/>
      <c r="AK38" s="68"/>
      <c r="AL38" s="68"/>
      <c r="AM38" s="71" t="str">
        <f t="shared" ref="AM38" si="5">IFERROR(MIN(AF38,AG38),"")</f>
        <v/>
      </c>
      <c r="AN38" s="71"/>
      <c r="AO38" s="71"/>
      <c r="AP38" s="71"/>
      <c r="AQ38" s="71"/>
      <c r="AR38" s="73">
        <f t="shared" ref="AR38" si="6">IFERROR(MIN(AH38,AM38),"")</f>
        <v>0</v>
      </c>
      <c r="AS38" s="73"/>
      <c r="AT38" s="73"/>
      <c r="AU38" s="73"/>
      <c r="AV38" s="73"/>
      <c r="AW38" s="45"/>
      <c r="AX38" s="46"/>
      <c r="AY38" s="46"/>
      <c r="AZ38" s="46"/>
      <c r="BA38" s="46"/>
      <c r="BB38" s="46"/>
    </row>
    <row r="39" spans="2:54" ht="17.45" customHeight="1" x14ac:dyDescent="0.15">
      <c r="B39" s="123"/>
      <c r="C39" s="123"/>
      <c r="D39" s="123"/>
      <c r="E39" s="77"/>
      <c r="F39" s="77"/>
      <c r="G39" s="77"/>
      <c r="H39" s="77"/>
      <c r="I39" s="77"/>
      <c r="J39" s="77"/>
      <c r="K39" s="77"/>
      <c r="L39" s="77"/>
      <c r="M39" s="77"/>
      <c r="N39" s="77"/>
      <c r="O39" s="77"/>
      <c r="P39" s="77"/>
      <c r="Q39" s="77"/>
      <c r="R39" s="77"/>
      <c r="S39" s="77"/>
      <c r="T39" s="77"/>
      <c r="U39" s="77"/>
      <c r="V39" s="77"/>
      <c r="W39" s="77"/>
      <c r="X39" s="77"/>
      <c r="Y39" s="300"/>
      <c r="Z39" s="78"/>
      <c r="AA39" s="78"/>
      <c r="AB39" s="78"/>
      <c r="AC39" s="78"/>
      <c r="AD39" s="78"/>
      <c r="AE39" s="78"/>
      <c r="AF39" s="298"/>
      <c r="AG39" s="298"/>
      <c r="AH39" s="69"/>
      <c r="AI39" s="70"/>
      <c r="AJ39" s="70"/>
      <c r="AK39" s="70"/>
      <c r="AL39" s="70"/>
      <c r="AM39" s="72"/>
      <c r="AN39" s="72"/>
      <c r="AO39" s="72"/>
      <c r="AP39" s="72"/>
      <c r="AQ39" s="72"/>
      <c r="AR39" s="74"/>
      <c r="AS39" s="74"/>
      <c r="AT39" s="74"/>
      <c r="AU39" s="74"/>
      <c r="AV39" s="74"/>
      <c r="AW39" s="45"/>
      <c r="AX39" s="46"/>
      <c r="AY39" s="46"/>
      <c r="AZ39" s="46"/>
      <c r="BA39" s="46"/>
      <c r="BB39" s="46"/>
    </row>
    <row r="40" spans="2:54" ht="17.45" customHeight="1" x14ac:dyDescent="0.15">
      <c r="B40" s="123">
        <v>4</v>
      </c>
      <c r="C40" s="123"/>
      <c r="D40" s="123"/>
      <c r="E40" s="77"/>
      <c r="F40" s="77"/>
      <c r="G40" s="77"/>
      <c r="H40" s="77"/>
      <c r="I40" s="77"/>
      <c r="J40" s="77"/>
      <c r="K40" s="77"/>
      <c r="L40" s="77"/>
      <c r="M40" s="77"/>
      <c r="N40" s="77"/>
      <c r="O40" s="77"/>
      <c r="P40" s="77"/>
      <c r="Q40" s="77"/>
      <c r="R40" s="77"/>
      <c r="S40" s="77"/>
      <c r="T40" s="77"/>
      <c r="U40" s="77"/>
      <c r="V40" s="77"/>
      <c r="W40" s="77"/>
      <c r="X40" s="77"/>
      <c r="Y40" s="299" t="e">
        <f>VLOOKUP(E40,関数用!B:D,2,FALSE)</f>
        <v>#N/A</v>
      </c>
      <c r="Z40" s="78"/>
      <c r="AA40" s="78"/>
      <c r="AB40" s="78"/>
      <c r="AC40" s="78"/>
      <c r="AD40" s="78"/>
      <c r="AE40" s="78"/>
      <c r="AF40" s="297" t="e">
        <f t="shared" ref="AF40" si="7">Y40*Z40</f>
        <v>#N/A</v>
      </c>
      <c r="AG40" s="297" t="e">
        <f>VLOOKUP(E40,関数用!B:D,3,FALSE)</f>
        <v>#N/A</v>
      </c>
      <c r="AH40" s="67"/>
      <c r="AI40" s="68"/>
      <c r="AJ40" s="68"/>
      <c r="AK40" s="68"/>
      <c r="AL40" s="68"/>
      <c r="AM40" s="71" t="str">
        <f t="shared" ref="AM40" si="8">IFERROR(MIN(AF40,AG40),"")</f>
        <v/>
      </c>
      <c r="AN40" s="71"/>
      <c r="AO40" s="71"/>
      <c r="AP40" s="71"/>
      <c r="AQ40" s="71"/>
      <c r="AR40" s="73">
        <f t="shared" ref="AR40" si="9">IFERROR(MIN(AH40,AM40),"")</f>
        <v>0</v>
      </c>
      <c r="AS40" s="73"/>
      <c r="AT40" s="73"/>
      <c r="AU40" s="73"/>
      <c r="AV40" s="73"/>
      <c r="AW40" s="45"/>
      <c r="AX40" s="46"/>
      <c r="AY40" s="46"/>
      <c r="AZ40" s="46"/>
      <c r="BA40" s="46"/>
      <c r="BB40" s="46"/>
    </row>
    <row r="41" spans="2:54" ht="17.45" customHeight="1" x14ac:dyDescent="0.15">
      <c r="B41" s="123"/>
      <c r="C41" s="123"/>
      <c r="D41" s="123"/>
      <c r="E41" s="77"/>
      <c r="F41" s="77"/>
      <c r="G41" s="77"/>
      <c r="H41" s="77"/>
      <c r="I41" s="77"/>
      <c r="J41" s="77"/>
      <c r="K41" s="77"/>
      <c r="L41" s="77"/>
      <c r="M41" s="77"/>
      <c r="N41" s="77"/>
      <c r="O41" s="77"/>
      <c r="P41" s="77"/>
      <c r="Q41" s="77"/>
      <c r="R41" s="77"/>
      <c r="S41" s="77"/>
      <c r="T41" s="77"/>
      <c r="U41" s="77"/>
      <c r="V41" s="77"/>
      <c r="W41" s="77"/>
      <c r="X41" s="77"/>
      <c r="Y41" s="300"/>
      <c r="Z41" s="78"/>
      <c r="AA41" s="78"/>
      <c r="AB41" s="78"/>
      <c r="AC41" s="78"/>
      <c r="AD41" s="78"/>
      <c r="AE41" s="78"/>
      <c r="AF41" s="298"/>
      <c r="AG41" s="298"/>
      <c r="AH41" s="69"/>
      <c r="AI41" s="70"/>
      <c r="AJ41" s="70"/>
      <c r="AK41" s="70"/>
      <c r="AL41" s="70"/>
      <c r="AM41" s="72"/>
      <c r="AN41" s="72"/>
      <c r="AO41" s="72"/>
      <c r="AP41" s="72"/>
      <c r="AQ41" s="72"/>
      <c r="AR41" s="74"/>
      <c r="AS41" s="74"/>
      <c r="AT41" s="74"/>
      <c r="AU41" s="74"/>
      <c r="AV41" s="74"/>
      <c r="AW41" s="45"/>
      <c r="AX41" s="46"/>
      <c r="AY41" s="46"/>
      <c r="AZ41" s="46"/>
      <c r="BA41" s="46"/>
      <c r="BB41" s="46"/>
    </row>
    <row r="42" spans="2:54" ht="17.45" customHeight="1" x14ac:dyDescent="0.15">
      <c r="B42" s="123">
        <v>5</v>
      </c>
      <c r="C42" s="123"/>
      <c r="D42" s="123"/>
      <c r="E42" s="77"/>
      <c r="F42" s="77"/>
      <c r="G42" s="77"/>
      <c r="H42" s="77"/>
      <c r="I42" s="77"/>
      <c r="J42" s="77"/>
      <c r="K42" s="77"/>
      <c r="L42" s="77"/>
      <c r="M42" s="77"/>
      <c r="N42" s="77"/>
      <c r="O42" s="77"/>
      <c r="P42" s="77"/>
      <c r="Q42" s="77"/>
      <c r="R42" s="77"/>
      <c r="S42" s="77"/>
      <c r="T42" s="77"/>
      <c r="U42" s="77"/>
      <c r="V42" s="77"/>
      <c r="W42" s="77"/>
      <c r="X42" s="77"/>
      <c r="Y42" s="299" t="e">
        <f>VLOOKUP(E42,関数用!B:D,2,FALSE)</f>
        <v>#N/A</v>
      </c>
      <c r="Z42" s="78"/>
      <c r="AA42" s="78"/>
      <c r="AB42" s="78"/>
      <c r="AC42" s="78"/>
      <c r="AD42" s="78"/>
      <c r="AE42" s="78"/>
      <c r="AF42" s="297" t="e">
        <f t="shared" ref="AF42" si="10">Y42*Z42</f>
        <v>#N/A</v>
      </c>
      <c r="AG42" s="297" t="e">
        <f>VLOOKUP(E42,関数用!B:D,3,FALSE)</f>
        <v>#N/A</v>
      </c>
      <c r="AH42" s="67"/>
      <c r="AI42" s="68"/>
      <c r="AJ42" s="68"/>
      <c r="AK42" s="68"/>
      <c r="AL42" s="68"/>
      <c r="AM42" s="71" t="str">
        <f t="shared" ref="AM42" si="11">IFERROR(MIN(AF42,AG42),"")</f>
        <v/>
      </c>
      <c r="AN42" s="71"/>
      <c r="AO42" s="71"/>
      <c r="AP42" s="71"/>
      <c r="AQ42" s="71"/>
      <c r="AR42" s="73">
        <f t="shared" ref="AR42" si="12">IFERROR(MIN(AH42,AM42),"")</f>
        <v>0</v>
      </c>
      <c r="AS42" s="73"/>
      <c r="AT42" s="73"/>
      <c r="AU42" s="73"/>
      <c r="AV42" s="73"/>
      <c r="AW42" s="45"/>
      <c r="AX42" s="46"/>
      <c r="AY42" s="46"/>
      <c r="AZ42" s="46"/>
      <c r="BA42" s="46"/>
      <c r="BB42" s="46"/>
    </row>
    <row r="43" spans="2:54" ht="17.45" customHeight="1" x14ac:dyDescent="0.15">
      <c r="B43" s="123"/>
      <c r="C43" s="123"/>
      <c r="D43" s="123"/>
      <c r="E43" s="77"/>
      <c r="F43" s="77"/>
      <c r="G43" s="77"/>
      <c r="H43" s="77"/>
      <c r="I43" s="77"/>
      <c r="J43" s="77"/>
      <c r="K43" s="77"/>
      <c r="L43" s="77"/>
      <c r="M43" s="77"/>
      <c r="N43" s="77"/>
      <c r="O43" s="77"/>
      <c r="P43" s="77"/>
      <c r="Q43" s="77"/>
      <c r="R43" s="77"/>
      <c r="S43" s="77"/>
      <c r="T43" s="77"/>
      <c r="U43" s="77"/>
      <c r="V43" s="77"/>
      <c r="W43" s="77"/>
      <c r="X43" s="77"/>
      <c r="Y43" s="300"/>
      <c r="Z43" s="78"/>
      <c r="AA43" s="78"/>
      <c r="AB43" s="78"/>
      <c r="AC43" s="78"/>
      <c r="AD43" s="78"/>
      <c r="AE43" s="78"/>
      <c r="AF43" s="298"/>
      <c r="AG43" s="298"/>
      <c r="AH43" s="69"/>
      <c r="AI43" s="70"/>
      <c r="AJ43" s="70"/>
      <c r="AK43" s="70"/>
      <c r="AL43" s="70"/>
      <c r="AM43" s="72"/>
      <c r="AN43" s="72"/>
      <c r="AO43" s="72"/>
      <c r="AP43" s="72"/>
      <c r="AQ43" s="72"/>
      <c r="AR43" s="74"/>
      <c r="AS43" s="74"/>
      <c r="AT43" s="74"/>
      <c r="AU43" s="74"/>
      <c r="AV43" s="74"/>
      <c r="AW43" s="45"/>
      <c r="AX43" s="46"/>
      <c r="AY43" s="46"/>
      <c r="AZ43" s="46"/>
      <c r="BA43" s="46"/>
      <c r="BB43" s="46"/>
    </row>
    <row r="44" spans="2:54" ht="17.45" customHeight="1" x14ac:dyDescent="0.15">
      <c r="B44" s="123">
        <v>6</v>
      </c>
      <c r="C44" s="123"/>
      <c r="D44" s="123"/>
      <c r="E44" s="77"/>
      <c r="F44" s="77"/>
      <c r="G44" s="77"/>
      <c r="H44" s="77"/>
      <c r="I44" s="77"/>
      <c r="J44" s="77"/>
      <c r="K44" s="77"/>
      <c r="L44" s="77"/>
      <c r="M44" s="77"/>
      <c r="N44" s="77"/>
      <c r="O44" s="77"/>
      <c r="P44" s="77"/>
      <c r="Q44" s="77"/>
      <c r="R44" s="77"/>
      <c r="S44" s="77"/>
      <c r="T44" s="77"/>
      <c r="U44" s="77"/>
      <c r="V44" s="77"/>
      <c r="W44" s="77"/>
      <c r="X44" s="77"/>
      <c r="Y44" s="299" t="e">
        <f>VLOOKUP(E44,関数用!B:D,2,FALSE)</f>
        <v>#N/A</v>
      </c>
      <c r="Z44" s="78"/>
      <c r="AA44" s="78"/>
      <c r="AB44" s="78"/>
      <c r="AC44" s="78"/>
      <c r="AD44" s="78"/>
      <c r="AE44" s="78"/>
      <c r="AF44" s="297" t="e">
        <f t="shared" ref="AF44" si="13">Y44*Z44</f>
        <v>#N/A</v>
      </c>
      <c r="AG44" s="297" t="e">
        <f>VLOOKUP(E44,関数用!B:D,3,FALSE)</f>
        <v>#N/A</v>
      </c>
      <c r="AH44" s="67"/>
      <c r="AI44" s="68"/>
      <c r="AJ44" s="68"/>
      <c r="AK44" s="68"/>
      <c r="AL44" s="68"/>
      <c r="AM44" s="71" t="str">
        <f t="shared" ref="AM44" si="14">IFERROR(MIN(AF44,AG44),"")</f>
        <v/>
      </c>
      <c r="AN44" s="71"/>
      <c r="AO44" s="71"/>
      <c r="AP44" s="71"/>
      <c r="AQ44" s="71"/>
      <c r="AR44" s="73">
        <f t="shared" ref="AR44" si="15">IFERROR(MIN(AH44,AM44),"")</f>
        <v>0</v>
      </c>
      <c r="AS44" s="73"/>
      <c r="AT44" s="73"/>
      <c r="AU44" s="73"/>
      <c r="AV44" s="73"/>
      <c r="AW44" s="45"/>
      <c r="AX44" s="46"/>
      <c r="AY44" s="46"/>
      <c r="AZ44" s="46"/>
      <c r="BA44" s="46"/>
      <c r="BB44" s="46"/>
    </row>
    <row r="45" spans="2:54" ht="17.45" customHeight="1" x14ac:dyDescent="0.15">
      <c r="B45" s="123"/>
      <c r="C45" s="123"/>
      <c r="D45" s="123"/>
      <c r="E45" s="77"/>
      <c r="F45" s="77"/>
      <c r="G45" s="77"/>
      <c r="H45" s="77"/>
      <c r="I45" s="77"/>
      <c r="J45" s="77"/>
      <c r="K45" s="77"/>
      <c r="L45" s="77"/>
      <c r="M45" s="77"/>
      <c r="N45" s="77"/>
      <c r="O45" s="77"/>
      <c r="P45" s="77"/>
      <c r="Q45" s="77"/>
      <c r="R45" s="77"/>
      <c r="S45" s="77"/>
      <c r="T45" s="77"/>
      <c r="U45" s="77"/>
      <c r="V45" s="77"/>
      <c r="W45" s="77"/>
      <c r="X45" s="77"/>
      <c r="Y45" s="300"/>
      <c r="Z45" s="78"/>
      <c r="AA45" s="78"/>
      <c r="AB45" s="78"/>
      <c r="AC45" s="78"/>
      <c r="AD45" s="78"/>
      <c r="AE45" s="78"/>
      <c r="AF45" s="298"/>
      <c r="AG45" s="298"/>
      <c r="AH45" s="69"/>
      <c r="AI45" s="70"/>
      <c r="AJ45" s="70"/>
      <c r="AK45" s="70"/>
      <c r="AL45" s="70"/>
      <c r="AM45" s="72"/>
      <c r="AN45" s="72"/>
      <c r="AO45" s="72"/>
      <c r="AP45" s="72"/>
      <c r="AQ45" s="72"/>
      <c r="AR45" s="74"/>
      <c r="AS45" s="74"/>
      <c r="AT45" s="74"/>
      <c r="AU45" s="74"/>
      <c r="AV45" s="74"/>
      <c r="AW45" s="45"/>
      <c r="AX45" s="46"/>
      <c r="AY45" s="46"/>
      <c r="AZ45" s="46"/>
      <c r="BA45" s="46"/>
      <c r="BB45" s="46"/>
    </row>
    <row r="46" spans="2:54" ht="17.45" customHeight="1" x14ac:dyDescent="0.15">
      <c r="B46" s="123">
        <v>7</v>
      </c>
      <c r="C46" s="123"/>
      <c r="D46" s="123"/>
      <c r="E46" s="77"/>
      <c r="F46" s="77"/>
      <c r="G46" s="77"/>
      <c r="H46" s="77"/>
      <c r="I46" s="77"/>
      <c r="J46" s="77"/>
      <c r="K46" s="77"/>
      <c r="L46" s="77"/>
      <c r="M46" s="77"/>
      <c r="N46" s="77"/>
      <c r="O46" s="77"/>
      <c r="P46" s="77"/>
      <c r="Q46" s="77"/>
      <c r="R46" s="77"/>
      <c r="S46" s="77"/>
      <c r="T46" s="77"/>
      <c r="U46" s="77"/>
      <c r="V46" s="77"/>
      <c r="W46" s="77"/>
      <c r="X46" s="77"/>
      <c r="Y46" s="299" t="e">
        <f>VLOOKUP(E46,関数用!B:D,2,FALSE)</f>
        <v>#N/A</v>
      </c>
      <c r="Z46" s="78"/>
      <c r="AA46" s="78"/>
      <c r="AB46" s="78"/>
      <c r="AC46" s="78"/>
      <c r="AD46" s="78"/>
      <c r="AE46" s="78"/>
      <c r="AF46" s="297" t="e">
        <f t="shared" ref="AF46" si="16">Y46*Z46</f>
        <v>#N/A</v>
      </c>
      <c r="AG46" s="297" t="e">
        <f>VLOOKUP(E46,関数用!B:D,3,FALSE)</f>
        <v>#N/A</v>
      </c>
      <c r="AH46" s="67"/>
      <c r="AI46" s="68"/>
      <c r="AJ46" s="68"/>
      <c r="AK46" s="68"/>
      <c r="AL46" s="68"/>
      <c r="AM46" s="71" t="str">
        <f t="shared" ref="AM46" si="17">IFERROR(MIN(AF46,AG46),"")</f>
        <v/>
      </c>
      <c r="AN46" s="71"/>
      <c r="AO46" s="71"/>
      <c r="AP46" s="71"/>
      <c r="AQ46" s="71"/>
      <c r="AR46" s="73">
        <f t="shared" ref="AR46" si="18">IFERROR(MIN(AH46,AM46),"")</f>
        <v>0</v>
      </c>
      <c r="AS46" s="73"/>
      <c r="AT46" s="73"/>
      <c r="AU46" s="73"/>
      <c r="AV46" s="73"/>
      <c r="AW46" s="45"/>
      <c r="AX46" s="46"/>
      <c r="AY46" s="46"/>
      <c r="AZ46" s="46"/>
      <c r="BA46" s="46"/>
      <c r="BB46" s="46"/>
    </row>
    <row r="47" spans="2:54" ht="17.45" customHeight="1" x14ac:dyDescent="0.15">
      <c r="B47" s="123"/>
      <c r="C47" s="123"/>
      <c r="D47" s="123"/>
      <c r="E47" s="77"/>
      <c r="F47" s="77"/>
      <c r="G47" s="77"/>
      <c r="H47" s="77"/>
      <c r="I47" s="77"/>
      <c r="J47" s="77"/>
      <c r="K47" s="77"/>
      <c r="L47" s="77"/>
      <c r="M47" s="77"/>
      <c r="N47" s="77"/>
      <c r="O47" s="77"/>
      <c r="P47" s="77"/>
      <c r="Q47" s="77"/>
      <c r="R47" s="77"/>
      <c r="S47" s="77"/>
      <c r="T47" s="77"/>
      <c r="U47" s="77"/>
      <c r="V47" s="77"/>
      <c r="W47" s="77"/>
      <c r="X47" s="77"/>
      <c r="Y47" s="300"/>
      <c r="Z47" s="78"/>
      <c r="AA47" s="78"/>
      <c r="AB47" s="78"/>
      <c r="AC47" s="78"/>
      <c r="AD47" s="78"/>
      <c r="AE47" s="78"/>
      <c r="AF47" s="298"/>
      <c r="AG47" s="298"/>
      <c r="AH47" s="69"/>
      <c r="AI47" s="70"/>
      <c r="AJ47" s="70"/>
      <c r="AK47" s="70"/>
      <c r="AL47" s="70"/>
      <c r="AM47" s="72"/>
      <c r="AN47" s="72"/>
      <c r="AO47" s="72"/>
      <c r="AP47" s="72"/>
      <c r="AQ47" s="72"/>
      <c r="AR47" s="74"/>
      <c r="AS47" s="74"/>
      <c r="AT47" s="74"/>
      <c r="AU47" s="74"/>
      <c r="AV47" s="74"/>
      <c r="AW47" s="45"/>
      <c r="AX47" s="46"/>
      <c r="AY47" s="46"/>
      <c r="AZ47" s="46"/>
      <c r="BA47" s="46"/>
      <c r="BB47" s="46"/>
    </row>
    <row r="48" spans="2:54" ht="17.45" customHeight="1" x14ac:dyDescent="0.15">
      <c r="B48" s="123">
        <v>8</v>
      </c>
      <c r="C48" s="123"/>
      <c r="D48" s="123"/>
      <c r="E48" s="77"/>
      <c r="F48" s="77"/>
      <c r="G48" s="77"/>
      <c r="H48" s="77"/>
      <c r="I48" s="77"/>
      <c r="J48" s="77"/>
      <c r="K48" s="77"/>
      <c r="L48" s="77"/>
      <c r="M48" s="77"/>
      <c r="N48" s="77"/>
      <c r="O48" s="77"/>
      <c r="P48" s="77"/>
      <c r="Q48" s="77"/>
      <c r="R48" s="77"/>
      <c r="S48" s="77"/>
      <c r="T48" s="77"/>
      <c r="U48" s="77"/>
      <c r="V48" s="77"/>
      <c r="W48" s="77"/>
      <c r="X48" s="77"/>
      <c r="Y48" s="299" t="e">
        <f>VLOOKUP(E48,関数用!B:D,2,FALSE)</f>
        <v>#N/A</v>
      </c>
      <c r="Z48" s="78"/>
      <c r="AA48" s="78"/>
      <c r="AB48" s="78"/>
      <c r="AC48" s="78"/>
      <c r="AD48" s="78"/>
      <c r="AE48" s="78"/>
      <c r="AF48" s="297" t="e">
        <f t="shared" ref="AF48" si="19">Y48*Z48</f>
        <v>#N/A</v>
      </c>
      <c r="AG48" s="297" t="e">
        <f>VLOOKUP(E48,関数用!B:D,3,FALSE)</f>
        <v>#N/A</v>
      </c>
      <c r="AH48" s="67"/>
      <c r="AI48" s="68"/>
      <c r="AJ48" s="68"/>
      <c r="AK48" s="68"/>
      <c r="AL48" s="68"/>
      <c r="AM48" s="71" t="str">
        <f t="shared" ref="AM48" si="20">IFERROR(MIN(AF48,AG48),"")</f>
        <v/>
      </c>
      <c r="AN48" s="71"/>
      <c r="AO48" s="71"/>
      <c r="AP48" s="71"/>
      <c r="AQ48" s="71"/>
      <c r="AR48" s="73">
        <f t="shared" ref="AR48" si="21">IFERROR(MIN(AH48,AM48),"")</f>
        <v>0</v>
      </c>
      <c r="AS48" s="73"/>
      <c r="AT48" s="73"/>
      <c r="AU48" s="73"/>
      <c r="AV48" s="73"/>
      <c r="AW48" s="45"/>
      <c r="AX48" s="46"/>
      <c r="AY48" s="46"/>
      <c r="AZ48" s="46"/>
      <c r="BA48" s="46"/>
      <c r="BB48" s="46"/>
    </row>
    <row r="49" spans="2:54" ht="17.45" customHeight="1" x14ac:dyDescent="0.15">
      <c r="B49" s="123"/>
      <c r="C49" s="123"/>
      <c r="D49" s="123"/>
      <c r="E49" s="77"/>
      <c r="F49" s="77"/>
      <c r="G49" s="77"/>
      <c r="H49" s="77"/>
      <c r="I49" s="77"/>
      <c r="J49" s="77"/>
      <c r="K49" s="77"/>
      <c r="L49" s="77"/>
      <c r="M49" s="77"/>
      <c r="N49" s="77"/>
      <c r="O49" s="77"/>
      <c r="P49" s="77"/>
      <c r="Q49" s="77"/>
      <c r="R49" s="77"/>
      <c r="S49" s="77"/>
      <c r="T49" s="77"/>
      <c r="U49" s="77"/>
      <c r="V49" s="77"/>
      <c r="W49" s="77"/>
      <c r="X49" s="77"/>
      <c r="Y49" s="300"/>
      <c r="Z49" s="78"/>
      <c r="AA49" s="78"/>
      <c r="AB49" s="78"/>
      <c r="AC49" s="78"/>
      <c r="AD49" s="78"/>
      <c r="AE49" s="78"/>
      <c r="AF49" s="298"/>
      <c r="AG49" s="298"/>
      <c r="AH49" s="69"/>
      <c r="AI49" s="70"/>
      <c r="AJ49" s="70"/>
      <c r="AK49" s="70"/>
      <c r="AL49" s="70"/>
      <c r="AM49" s="72"/>
      <c r="AN49" s="72"/>
      <c r="AO49" s="72"/>
      <c r="AP49" s="72"/>
      <c r="AQ49" s="72"/>
      <c r="AR49" s="74"/>
      <c r="AS49" s="74"/>
      <c r="AT49" s="74"/>
      <c r="AU49" s="74"/>
      <c r="AV49" s="74"/>
      <c r="AW49" s="45"/>
      <c r="AX49" s="46"/>
      <c r="AY49" s="46"/>
      <c r="AZ49" s="46"/>
      <c r="BA49" s="46"/>
      <c r="BB49" s="46"/>
    </row>
    <row r="50" spans="2:54" ht="17.45" customHeight="1" x14ac:dyDescent="0.15">
      <c r="B50" s="123">
        <v>9</v>
      </c>
      <c r="C50" s="123"/>
      <c r="D50" s="123"/>
      <c r="E50" s="77"/>
      <c r="F50" s="77"/>
      <c r="G50" s="77"/>
      <c r="H50" s="77"/>
      <c r="I50" s="77"/>
      <c r="J50" s="77"/>
      <c r="K50" s="77"/>
      <c r="L50" s="77"/>
      <c r="M50" s="77"/>
      <c r="N50" s="77"/>
      <c r="O50" s="77"/>
      <c r="P50" s="77"/>
      <c r="Q50" s="77"/>
      <c r="R50" s="77"/>
      <c r="S50" s="77"/>
      <c r="T50" s="77"/>
      <c r="U50" s="77"/>
      <c r="V50" s="77"/>
      <c r="W50" s="77"/>
      <c r="X50" s="77"/>
      <c r="Y50" s="299" t="e">
        <f>VLOOKUP(E50,関数用!B:D,2,FALSE)</f>
        <v>#N/A</v>
      </c>
      <c r="Z50" s="78"/>
      <c r="AA50" s="78"/>
      <c r="AB50" s="78"/>
      <c r="AC50" s="78"/>
      <c r="AD50" s="78"/>
      <c r="AE50" s="78"/>
      <c r="AF50" s="297" t="e">
        <f t="shared" ref="AF50" si="22">Y50*Z50</f>
        <v>#N/A</v>
      </c>
      <c r="AG50" s="297" t="e">
        <f>VLOOKUP(E50,関数用!B:D,3,FALSE)</f>
        <v>#N/A</v>
      </c>
      <c r="AH50" s="67"/>
      <c r="AI50" s="68"/>
      <c r="AJ50" s="68"/>
      <c r="AK50" s="68"/>
      <c r="AL50" s="68"/>
      <c r="AM50" s="71" t="str">
        <f t="shared" ref="AM50" si="23">IFERROR(MIN(AF50,AG50),"")</f>
        <v/>
      </c>
      <c r="AN50" s="71"/>
      <c r="AO50" s="71"/>
      <c r="AP50" s="71"/>
      <c r="AQ50" s="71"/>
      <c r="AR50" s="73">
        <f t="shared" ref="AR50" si="24">IFERROR(MIN(AH50,AM50),"")</f>
        <v>0</v>
      </c>
      <c r="AS50" s="73"/>
      <c r="AT50" s="73"/>
      <c r="AU50" s="73"/>
      <c r="AV50" s="73"/>
      <c r="AW50" s="45"/>
      <c r="AX50" s="46"/>
      <c r="AY50" s="46"/>
      <c r="AZ50" s="46"/>
      <c r="BA50" s="46"/>
      <c r="BB50" s="46"/>
    </row>
    <row r="51" spans="2:54" ht="17.45" customHeight="1" x14ac:dyDescent="0.15">
      <c r="B51" s="123"/>
      <c r="C51" s="123"/>
      <c r="D51" s="123"/>
      <c r="E51" s="77"/>
      <c r="F51" s="77"/>
      <c r="G51" s="77"/>
      <c r="H51" s="77"/>
      <c r="I51" s="77"/>
      <c r="J51" s="77"/>
      <c r="K51" s="77"/>
      <c r="L51" s="77"/>
      <c r="M51" s="77"/>
      <c r="N51" s="77"/>
      <c r="O51" s="77"/>
      <c r="P51" s="77"/>
      <c r="Q51" s="77"/>
      <c r="R51" s="77"/>
      <c r="S51" s="77"/>
      <c r="T51" s="77"/>
      <c r="U51" s="77"/>
      <c r="V51" s="77"/>
      <c r="W51" s="77"/>
      <c r="X51" s="77"/>
      <c r="Y51" s="300"/>
      <c r="Z51" s="78"/>
      <c r="AA51" s="78"/>
      <c r="AB51" s="78"/>
      <c r="AC51" s="78"/>
      <c r="AD51" s="78"/>
      <c r="AE51" s="78"/>
      <c r="AF51" s="298"/>
      <c r="AG51" s="298"/>
      <c r="AH51" s="69"/>
      <c r="AI51" s="70"/>
      <c r="AJ51" s="70"/>
      <c r="AK51" s="70"/>
      <c r="AL51" s="70"/>
      <c r="AM51" s="72"/>
      <c r="AN51" s="72"/>
      <c r="AO51" s="72"/>
      <c r="AP51" s="72"/>
      <c r="AQ51" s="72"/>
      <c r="AR51" s="74"/>
      <c r="AS51" s="74"/>
      <c r="AT51" s="74"/>
      <c r="AU51" s="74"/>
      <c r="AV51" s="74"/>
      <c r="AW51" s="45"/>
      <c r="AX51" s="46"/>
      <c r="AY51" s="46"/>
      <c r="AZ51" s="46"/>
      <c r="BA51" s="46"/>
      <c r="BB51" s="46"/>
    </row>
    <row r="52" spans="2:54" ht="17.45" customHeight="1" x14ac:dyDescent="0.15">
      <c r="B52" s="123">
        <v>10</v>
      </c>
      <c r="C52" s="123"/>
      <c r="D52" s="123"/>
      <c r="E52" s="77"/>
      <c r="F52" s="77"/>
      <c r="G52" s="77"/>
      <c r="H52" s="77"/>
      <c r="I52" s="77"/>
      <c r="J52" s="77"/>
      <c r="K52" s="77"/>
      <c r="L52" s="77"/>
      <c r="M52" s="77"/>
      <c r="N52" s="77"/>
      <c r="O52" s="77"/>
      <c r="P52" s="77"/>
      <c r="Q52" s="77"/>
      <c r="R52" s="77"/>
      <c r="S52" s="77"/>
      <c r="T52" s="77"/>
      <c r="U52" s="77"/>
      <c r="V52" s="77"/>
      <c r="W52" s="77"/>
      <c r="X52" s="77"/>
      <c r="Y52" s="299" t="e">
        <f>VLOOKUP(E52,関数用!B:D,2,FALSE)</f>
        <v>#N/A</v>
      </c>
      <c r="Z52" s="78"/>
      <c r="AA52" s="78"/>
      <c r="AB52" s="78"/>
      <c r="AC52" s="78"/>
      <c r="AD52" s="78"/>
      <c r="AE52" s="78"/>
      <c r="AF52" s="297" t="e">
        <f t="shared" ref="AF52" si="25">Y52*Z52</f>
        <v>#N/A</v>
      </c>
      <c r="AG52" s="297" t="e">
        <f>VLOOKUP(E52,関数用!B:D,3,FALSE)</f>
        <v>#N/A</v>
      </c>
      <c r="AH52" s="67"/>
      <c r="AI52" s="68"/>
      <c r="AJ52" s="68"/>
      <c r="AK52" s="68"/>
      <c r="AL52" s="68"/>
      <c r="AM52" s="71" t="str">
        <f t="shared" ref="AM52" si="26">IFERROR(MIN(AF52,AG52),"")</f>
        <v/>
      </c>
      <c r="AN52" s="71"/>
      <c r="AO52" s="71"/>
      <c r="AP52" s="71"/>
      <c r="AQ52" s="71"/>
      <c r="AR52" s="73">
        <f t="shared" ref="AR52" si="27">IFERROR(MIN(AH52,AM52),"")</f>
        <v>0</v>
      </c>
      <c r="AS52" s="73"/>
      <c r="AT52" s="73"/>
      <c r="AU52" s="73"/>
      <c r="AV52" s="73"/>
      <c r="AW52" s="45"/>
      <c r="AX52" s="46"/>
      <c r="AY52" s="46"/>
      <c r="AZ52" s="46"/>
      <c r="BA52" s="46"/>
      <c r="BB52" s="46"/>
    </row>
    <row r="53" spans="2:54" ht="17.45" customHeight="1" x14ac:dyDescent="0.15">
      <c r="B53" s="123"/>
      <c r="C53" s="123"/>
      <c r="D53" s="123"/>
      <c r="E53" s="77"/>
      <c r="F53" s="77"/>
      <c r="G53" s="77"/>
      <c r="H53" s="77"/>
      <c r="I53" s="77"/>
      <c r="J53" s="77"/>
      <c r="K53" s="77"/>
      <c r="L53" s="77"/>
      <c r="M53" s="77"/>
      <c r="N53" s="77"/>
      <c r="O53" s="77"/>
      <c r="P53" s="77"/>
      <c r="Q53" s="77"/>
      <c r="R53" s="77"/>
      <c r="S53" s="77"/>
      <c r="T53" s="77"/>
      <c r="U53" s="77"/>
      <c r="V53" s="77"/>
      <c r="W53" s="77"/>
      <c r="X53" s="77"/>
      <c r="Y53" s="300"/>
      <c r="Z53" s="78"/>
      <c r="AA53" s="78"/>
      <c r="AB53" s="78"/>
      <c r="AC53" s="78"/>
      <c r="AD53" s="78"/>
      <c r="AE53" s="78"/>
      <c r="AF53" s="298"/>
      <c r="AG53" s="298"/>
      <c r="AH53" s="69"/>
      <c r="AI53" s="70"/>
      <c r="AJ53" s="70"/>
      <c r="AK53" s="70"/>
      <c r="AL53" s="70"/>
      <c r="AM53" s="72"/>
      <c r="AN53" s="72"/>
      <c r="AO53" s="72"/>
      <c r="AP53" s="72"/>
      <c r="AQ53" s="72"/>
      <c r="AR53" s="74"/>
      <c r="AS53" s="74"/>
      <c r="AT53" s="74"/>
      <c r="AU53" s="74"/>
      <c r="AV53" s="74"/>
      <c r="AW53" s="45"/>
      <c r="AX53" s="46"/>
      <c r="AY53" s="46"/>
      <c r="AZ53" s="46"/>
      <c r="BA53" s="46"/>
      <c r="BB53" s="46"/>
    </row>
    <row r="54" spans="2:54" ht="17.45" customHeight="1" x14ac:dyDescent="0.15">
      <c r="B54" s="123">
        <v>11</v>
      </c>
      <c r="C54" s="123"/>
      <c r="D54" s="123"/>
      <c r="E54" s="77"/>
      <c r="F54" s="77"/>
      <c r="G54" s="77"/>
      <c r="H54" s="77"/>
      <c r="I54" s="77"/>
      <c r="J54" s="77"/>
      <c r="K54" s="77"/>
      <c r="L54" s="77"/>
      <c r="M54" s="77"/>
      <c r="N54" s="77"/>
      <c r="O54" s="77"/>
      <c r="P54" s="77"/>
      <c r="Q54" s="77"/>
      <c r="R54" s="77"/>
      <c r="S54" s="77"/>
      <c r="T54" s="77"/>
      <c r="U54" s="77"/>
      <c r="V54" s="77"/>
      <c r="W54" s="77"/>
      <c r="X54" s="77"/>
      <c r="Y54" s="299" t="e">
        <f>VLOOKUP(E54,関数用!B:D,2,FALSE)</f>
        <v>#N/A</v>
      </c>
      <c r="Z54" s="78"/>
      <c r="AA54" s="78"/>
      <c r="AB54" s="78"/>
      <c r="AC54" s="78"/>
      <c r="AD54" s="78"/>
      <c r="AE54" s="78"/>
      <c r="AF54" s="297" t="e">
        <f t="shared" ref="AF54" si="28">Y54*Z54</f>
        <v>#N/A</v>
      </c>
      <c r="AG54" s="297" t="e">
        <f>VLOOKUP(E54,関数用!B:D,3,FALSE)</f>
        <v>#N/A</v>
      </c>
      <c r="AH54" s="67"/>
      <c r="AI54" s="68"/>
      <c r="AJ54" s="68"/>
      <c r="AK54" s="68"/>
      <c r="AL54" s="68"/>
      <c r="AM54" s="71" t="str">
        <f t="shared" ref="AM54" si="29">IFERROR(MIN(AF54,AG54),"")</f>
        <v/>
      </c>
      <c r="AN54" s="71"/>
      <c r="AO54" s="71"/>
      <c r="AP54" s="71"/>
      <c r="AQ54" s="71"/>
      <c r="AR54" s="73">
        <f t="shared" ref="AR54" si="30">IFERROR(MIN(AH54,AM54),"")</f>
        <v>0</v>
      </c>
      <c r="AS54" s="73"/>
      <c r="AT54" s="73"/>
      <c r="AU54" s="73"/>
      <c r="AV54" s="73"/>
      <c r="AW54" s="45"/>
      <c r="AX54" s="46"/>
      <c r="AY54" s="46"/>
      <c r="AZ54" s="46"/>
      <c r="BA54" s="46"/>
      <c r="BB54" s="46"/>
    </row>
    <row r="55" spans="2:54" ht="17.45" customHeight="1" x14ac:dyDescent="0.15">
      <c r="B55" s="123"/>
      <c r="C55" s="123"/>
      <c r="D55" s="123"/>
      <c r="E55" s="77"/>
      <c r="F55" s="77"/>
      <c r="G55" s="77"/>
      <c r="H55" s="77"/>
      <c r="I55" s="77"/>
      <c r="J55" s="77"/>
      <c r="K55" s="77"/>
      <c r="L55" s="77"/>
      <c r="M55" s="77"/>
      <c r="N55" s="77"/>
      <c r="O55" s="77"/>
      <c r="P55" s="77"/>
      <c r="Q55" s="77"/>
      <c r="R55" s="77"/>
      <c r="S55" s="77"/>
      <c r="T55" s="77"/>
      <c r="U55" s="77"/>
      <c r="V55" s="77"/>
      <c r="W55" s="77"/>
      <c r="X55" s="77"/>
      <c r="Y55" s="300"/>
      <c r="Z55" s="78"/>
      <c r="AA55" s="78"/>
      <c r="AB55" s="78"/>
      <c r="AC55" s="78"/>
      <c r="AD55" s="78"/>
      <c r="AE55" s="78"/>
      <c r="AF55" s="298"/>
      <c r="AG55" s="298"/>
      <c r="AH55" s="69"/>
      <c r="AI55" s="70"/>
      <c r="AJ55" s="70"/>
      <c r="AK55" s="70"/>
      <c r="AL55" s="70"/>
      <c r="AM55" s="72"/>
      <c r="AN55" s="72"/>
      <c r="AO55" s="72"/>
      <c r="AP55" s="72"/>
      <c r="AQ55" s="72"/>
      <c r="AR55" s="74"/>
      <c r="AS55" s="74"/>
      <c r="AT55" s="74"/>
      <c r="AU55" s="74"/>
      <c r="AV55" s="74"/>
      <c r="AW55" s="45"/>
      <c r="AX55" s="46"/>
      <c r="AY55" s="46"/>
      <c r="AZ55" s="46"/>
      <c r="BA55" s="46"/>
      <c r="BB55" s="46"/>
    </row>
    <row r="56" spans="2:54" ht="17.45" customHeight="1" x14ac:dyDescent="0.15">
      <c r="B56" s="123">
        <v>12</v>
      </c>
      <c r="C56" s="123"/>
      <c r="D56" s="123"/>
      <c r="E56" s="77"/>
      <c r="F56" s="77"/>
      <c r="G56" s="77"/>
      <c r="H56" s="77"/>
      <c r="I56" s="77"/>
      <c r="J56" s="77"/>
      <c r="K56" s="77"/>
      <c r="L56" s="77"/>
      <c r="M56" s="77"/>
      <c r="N56" s="77"/>
      <c r="O56" s="77"/>
      <c r="P56" s="77"/>
      <c r="Q56" s="77"/>
      <c r="R56" s="77"/>
      <c r="S56" s="77"/>
      <c r="T56" s="77"/>
      <c r="U56" s="77"/>
      <c r="V56" s="77"/>
      <c r="W56" s="77"/>
      <c r="X56" s="77"/>
      <c r="Y56" s="299" t="e">
        <f>VLOOKUP(E56,関数用!B:D,2,FALSE)</f>
        <v>#N/A</v>
      </c>
      <c r="Z56" s="78"/>
      <c r="AA56" s="78"/>
      <c r="AB56" s="78"/>
      <c r="AC56" s="78"/>
      <c r="AD56" s="78"/>
      <c r="AE56" s="78"/>
      <c r="AF56" s="297" t="e">
        <f t="shared" ref="AF56" si="31">Y56*Z56</f>
        <v>#N/A</v>
      </c>
      <c r="AG56" s="297" t="e">
        <f>VLOOKUP(E56,関数用!B:D,3,FALSE)</f>
        <v>#N/A</v>
      </c>
      <c r="AH56" s="67"/>
      <c r="AI56" s="68"/>
      <c r="AJ56" s="68"/>
      <c r="AK56" s="68"/>
      <c r="AL56" s="68"/>
      <c r="AM56" s="71" t="str">
        <f t="shared" ref="AM56" si="32">IFERROR(MIN(AF56,AG56),"")</f>
        <v/>
      </c>
      <c r="AN56" s="71"/>
      <c r="AO56" s="71"/>
      <c r="AP56" s="71"/>
      <c r="AQ56" s="71"/>
      <c r="AR56" s="73">
        <f t="shared" ref="AR56" si="33">IFERROR(MIN(AH56,AM56),"")</f>
        <v>0</v>
      </c>
      <c r="AS56" s="73"/>
      <c r="AT56" s="73"/>
      <c r="AU56" s="73"/>
      <c r="AV56" s="73"/>
      <c r="AW56" s="45"/>
      <c r="AX56" s="46"/>
      <c r="AY56" s="46"/>
      <c r="AZ56" s="46"/>
      <c r="BA56" s="46"/>
      <c r="BB56" s="46"/>
    </row>
    <row r="57" spans="2:54" ht="17.45" customHeight="1" x14ac:dyDescent="0.15">
      <c r="B57" s="123"/>
      <c r="C57" s="123"/>
      <c r="D57" s="123"/>
      <c r="E57" s="77"/>
      <c r="F57" s="77"/>
      <c r="G57" s="77"/>
      <c r="H57" s="77"/>
      <c r="I57" s="77"/>
      <c r="J57" s="77"/>
      <c r="K57" s="77"/>
      <c r="L57" s="77"/>
      <c r="M57" s="77"/>
      <c r="N57" s="77"/>
      <c r="O57" s="77"/>
      <c r="P57" s="77"/>
      <c r="Q57" s="77"/>
      <c r="R57" s="77"/>
      <c r="S57" s="77"/>
      <c r="T57" s="77"/>
      <c r="U57" s="77"/>
      <c r="V57" s="77"/>
      <c r="W57" s="77"/>
      <c r="X57" s="77"/>
      <c r="Y57" s="300"/>
      <c r="Z57" s="78"/>
      <c r="AA57" s="78"/>
      <c r="AB57" s="78"/>
      <c r="AC57" s="78"/>
      <c r="AD57" s="78"/>
      <c r="AE57" s="78"/>
      <c r="AF57" s="298"/>
      <c r="AG57" s="298"/>
      <c r="AH57" s="69"/>
      <c r="AI57" s="70"/>
      <c r="AJ57" s="70"/>
      <c r="AK57" s="70"/>
      <c r="AL57" s="70"/>
      <c r="AM57" s="72"/>
      <c r="AN57" s="72"/>
      <c r="AO57" s="72"/>
      <c r="AP57" s="72"/>
      <c r="AQ57" s="72"/>
      <c r="AR57" s="74"/>
      <c r="AS57" s="74"/>
      <c r="AT57" s="74"/>
      <c r="AU57" s="74"/>
      <c r="AV57" s="74"/>
      <c r="AW57" s="45"/>
      <c r="AX57" s="46"/>
      <c r="AY57" s="46"/>
      <c r="AZ57" s="46"/>
      <c r="BA57" s="46"/>
      <c r="BB57" s="46"/>
    </row>
    <row r="58" spans="2:54" ht="17.45" customHeight="1" x14ac:dyDescent="0.15">
      <c r="B58" s="123">
        <v>13</v>
      </c>
      <c r="C58" s="123"/>
      <c r="D58" s="123"/>
      <c r="E58" s="77"/>
      <c r="F58" s="77"/>
      <c r="G58" s="77"/>
      <c r="H58" s="77"/>
      <c r="I58" s="77"/>
      <c r="J58" s="77"/>
      <c r="K58" s="77"/>
      <c r="L58" s="77"/>
      <c r="M58" s="77"/>
      <c r="N58" s="77"/>
      <c r="O58" s="77"/>
      <c r="P58" s="77"/>
      <c r="Q58" s="77"/>
      <c r="R58" s="77"/>
      <c r="S58" s="77"/>
      <c r="T58" s="77"/>
      <c r="U58" s="77"/>
      <c r="V58" s="77"/>
      <c r="W58" s="77"/>
      <c r="X58" s="77"/>
      <c r="Y58" s="299" t="e">
        <f>VLOOKUP(E58,関数用!B:D,2,FALSE)</f>
        <v>#N/A</v>
      </c>
      <c r="Z58" s="78"/>
      <c r="AA58" s="78"/>
      <c r="AB58" s="78"/>
      <c r="AC58" s="78"/>
      <c r="AD58" s="78"/>
      <c r="AE58" s="78"/>
      <c r="AF58" s="297" t="e">
        <f t="shared" ref="AF58" si="34">Y58*Z58</f>
        <v>#N/A</v>
      </c>
      <c r="AG58" s="297" t="e">
        <f>VLOOKUP(E58,関数用!B:D,3,FALSE)</f>
        <v>#N/A</v>
      </c>
      <c r="AH58" s="67"/>
      <c r="AI58" s="68"/>
      <c r="AJ58" s="68"/>
      <c r="AK58" s="68"/>
      <c r="AL58" s="68"/>
      <c r="AM58" s="71" t="str">
        <f t="shared" ref="AM58" si="35">IFERROR(MIN(AF58,AG58),"")</f>
        <v/>
      </c>
      <c r="AN58" s="71"/>
      <c r="AO58" s="71"/>
      <c r="AP58" s="71"/>
      <c r="AQ58" s="71"/>
      <c r="AR58" s="73">
        <f t="shared" ref="AR58" si="36">IFERROR(MIN(AH58,AM58),"")</f>
        <v>0</v>
      </c>
      <c r="AS58" s="73"/>
      <c r="AT58" s="73"/>
      <c r="AU58" s="73"/>
      <c r="AV58" s="73"/>
      <c r="AW58" s="45"/>
      <c r="AX58" s="46"/>
      <c r="AY58" s="46"/>
      <c r="AZ58" s="46"/>
      <c r="BA58" s="46"/>
      <c r="BB58" s="46"/>
    </row>
    <row r="59" spans="2:54" ht="17.45" customHeight="1" x14ac:dyDescent="0.15">
      <c r="B59" s="123"/>
      <c r="C59" s="123"/>
      <c r="D59" s="123"/>
      <c r="E59" s="77"/>
      <c r="F59" s="77"/>
      <c r="G59" s="77"/>
      <c r="H59" s="77"/>
      <c r="I59" s="77"/>
      <c r="J59" s="77"/>
      <c r="K59" s="77"/>
      <c r="L59" s="77"/>
      <c r="M59" s="77"/>
      <c r="N59" s="77"/>
      <c r="O59" s="77"/>
      <c r="P59" s="77"/>
      <c r="Q59" s="77"/>
      <c r="R59" s="77"/>
      <c r="S59" s="77"/>
      <c r="T59" s="77"/>
      <c r="U59" s="77"/>
      <c r="V59" s="77"/>
      <c r="W59" s="77"/>
      <c r="X59" s="77"/>
      <c r="Y59" s="300"/>
      <c r="Z59" s="78"/>
      <c r="AA59" s="78"/>
      <c r="AB59" s="78"/>
      <c r="AC59" s="78"/>
      <c r="AD59" s="78"/>
      <c r="AE59" s="78"/>
      <c r="AF59" s="298"/>
      <c r="AG59" s="298"/>
      <c r="AH59" s="69"/>
      <c r="AI59" s="70"/>
      <c r="AJ59" s="70"/>
      <c r="AK59" s="70"/>
      <c r="AL59" s="70"/>
      <c r="AM59" s="72"/>
      <c r="AN59" s="72"/>
      <c r="AO59" s="72"/>
      <c r="AP59" s="72"/>
      <c r="AQ59" s="72"/>
      <c r="AR59" s="74"/>
      <c r="AS59" s="74"/>
      <c r="AT59" s="74"/>
      <c r="AU59" s="74"/>
      <c r="AV59" s="74"/>
      <c r="AW59" s="45"/>
      <c r="AX59" s="46"/>
      <c r="AY59" s="46"/>
      <c r="AZ59" s="46"/>
      <c r="BA59" s="46"/>
      <c r="BB59" s="46"/>
    </row>
    <row r="60" spans="2:54" ht="17.45" customHeight="1" x14ac:dyDescent="0.15">
      <c r="B60" s="123">
        <v>14</v>
      </c>
      <c r="C60" s="123"/>
      <c r="D60" s="123"/>
      <c r="E60" s="77"/>
      <c r="F60" s="77"/>
      <c r="G60" s="77"/>
      <c r="H60" s="77"/>
      <c r="I60" s="77"/>
      <c r="J60" s="77"/>
      <c r="K60" s="77"/>
      <c r="L60" s="77"/>
      <c r="M60" s="77"/>
      <c r="N60" s="77"/>
      <c r="O60" s="77"/>
      <c r="P60" s="77"/>
      <c r="Q60" s="77"/>
      <c r="R60" s="77"/>
      <c r="S60" s="77"/>
      <c r="T60" s="77"/>
      <c r="U60" s="77"/>
      <c r="V60" s="77"/>
      <c r="W60" s="77"/>
      <c r="X60" s="77"/>
      <c r="Y60" s="299" t="e">
        <f>VLOOKUP(E60,関数用!B:D,2,FALSE)</f>
        <v>#N/A</v>
      </c>
      <c r="Z60" s="78"/>
      <c r="AA60" s="78"/>
      <c r="AB60" s="78"/>
      <c r="AC60" s="78"/>
      <c r="AD60" s="78"/>
      <c r="AE60" s="78"/>
      <c r="AF60" s="297" t="e">
        <f t="shared" ref="AF60" si="37">Y60*Z60</f>
        <v>#N/A</v>
      </c>
      <c r="AG60" s="297" t="e">
        <f>VLOOKUP(E60,関数用!B:D,3,FALSE)</f>
        <v>#N/A</v>
      </c>
      <c r="AH60" s="67"/>
      <c r="AI60" s="68"/>
      <c r="AJ60" s="68"/>
      <c r="AK60" s="68"/>
      <c r="AL60" s="68"/>
      <c r="AM60" s="71" t="str">
        <f t="shared" ref="AM60" si="38">IFERROR(MIN(AF60,AG60),"")</f>
        <v/>
      </c>
      <c r="AN60" s="71"/>
      <c r="AO60" s="71"/>
      <c r="AP60" s="71"/>
      <c r="AQ60" s="71"/>
      <c r="AR60" s="73">
        <f t="shared" ref="AR60" si="39">IFERROR(MIN(AH60,AM60),"")</f>
        <v>0</v>
      </c>
      <c r="AS60" s="73"/>
      <c r="AT60" s="73"/>
      <c r="AU60" s="73"/>
      <c r="AV60" s="73"/>
      <c r="AW60" s="45"/>
      <c r="AX60" s="46"/>
      <c r="AY60" s="46"/>
      <c r="AZ60" s="46"/>
      <c r="BA60" s="46"/>
      <c r="BB60" s="46"/>
    </row>
    <row r="61" spans="2:54" ht="17.45" customHeight="1" x14ac:dyDescent="0.15">
      <c r="B61" s="123"/>
      <c r="C61" s="123"/>
      <c r="D61" s="123"/>
      <c r="E61" s="77"/>
      <c r="F61" s="77"/>
      <c r="G61" s="77"/>
      <c r="H61" s="77"/>
      <c r="I61" s="77"/>
      <c r="J61" s="77"/>
      <c r="K61" s="77"/>
      <c r="L61" s="77"/>
      <c r="M61" s="77"/>
      <c r="N61" s="77"/>
      <c r="O61" s="77"/>
      <c r="P61" s="77"/>
      <c r="Q61" s="77"/>
      <c r="R61" s="77"/>
      <c r="S61" s="77"/>
      <c r="T61" s="77"/>
      <c r="U61" s="77"/>
      <c r="V61" s="77"/>
      <c r="W61" s="77"/>
      <c r="X61" s="77"/>
      <c r="Y61" s="300"/>
      <c r="Z61" s="78"/>
      <c r="AA61" s="78"/>
      <c r="AB61" s="78"/>
      <c r="AC61" s="78"/>
      <c r="AD61" s="78"/>
      <c r="AE61" s="78"/>
      <c r="AF61" s="298"/>
      <c r="AG61" s="298"/>
      <c r="AH61" s="69"/>
      <c r="AI61" s="70"/>
      <c r="AJ61" s="70"/>
      <c r="AK61" s="70"/>
      <c r="AL61" s="70"/>
      <c r="AM61" s="72"/>
      <c r="AN61" s="72"/>
      <c r="AO61" s="72"/>
      <c r="AP61" s="72"/>
      <c r="AQ61" s="72"/>
      <c r="AR61" s="74"/>
      <c r="AS61" s="74"/>
      <c r="AT61" s="74"/>
      <c r="AU61" s="74"/>
      <c r="AV61" s="74"/>
      <c r="AW61" s="45"/>
      <c r="AX61" s="46"/>
      <c r="AY61" s="46"/>
      <c r="AZ61" s="46"/>
      <c r="BA61" s="46"/>
      <c r="BB61" s="46"/>
    </row>
    <row r="62" spans="2:54" ht="17.45" customHeight="1" x14ac:dyDescent="0.15">
      <c r="B62" s="123">
        <v>15</v>
      </c>
      <c r="C62" s="123"/>
      <c r="D62" s="123"/>
      <c r="E62" s="77"/>
      <c r="F62" s="77"/>
      <c r="G62" s="77"/>
      <c r="H62" s="77"/>
      <c r="I62" s="77"/>
      <c r="J62" s="77"/>
      <c r="K62" s="77"/>
      <c r="L62" s="77"/>
      <c r="M62" s="77"/>
      <c r="N62" s="77"/>
      <c r="O62" s="77"/>
      <c r="P62" s="77"/>
      <c r="Q62" s="77"/>
      <c r="R62" s="77"/>
      <c r="S62" s="77"/>
      <c r="T62" s="77"/>
      <c r="U62" s="77"/>
      <c r="V62" s="77"/>
      <c r="W62" s="77"/>
      <c r="X62" s="77"/>
      <c r="Y62" s="299" t="e">
        <f>VLOOKUP(E62,関数用!B:D,2,FALSE)</f>
        <v>#N/A</v>
      </c>
      <c r="Z62" s="78"/>
      <c r="AA62" s="78"/>
      <c r="AB62" s="78"/>
      <c r="AC62" s="78"/>
      <c r="AD62" s="78"/>
      <c r="AE62" s="78"/>
      <c r="AF62" s="297" t="e">
        <f t="shared" ref="AF62" si="40">Y62*Z62</f>
        <v>#N/A</v>
      </c>
      <c r="AG62" s="297" t="e">
        <f>VLOOKUP(E62,関数用!B:D,3,FALSE)</f>
        <v>#N/A</v>
      </c>
      <c r="AH62" s="67"/>
      <c r="AI62" s="68"/>
      <c r="AJ62" s="68"/>
      <c r="AK62" s="68"/>
      <c r="AL62" s="68"/>
      <c r="AM62" s="71" t="str">
        <f t="shared" ref="AM62" si="41">IFERROR(MIN(AF62,AG62),"")</f>
        <v/>
      </c>
      <c r="AN62" s="71"/>
      <c r="AO62" s="71"/>
      <c r="AP62" s="71"/>
      <c r="AQ62" s="71"/>
      <c r="AR62" s="73">
        <f t="shared" ref="AR62" si="42">IFERROR(MIN(AH62,AM62),"")</f>
        <v>0</v>
      </c>
      <c r="AS62" s="73"/>
      <c r="AT62" s="73"/>
      <c r="AU62" s="73"/>
      <c r="AV62" s="73"/>
      <c r="AW62" s="45"/>
      <c r="AX62" s="46"/>
      <c r="AY62" s="46"/>
      <c r="AZ62" s="46"/>
      <c r="BA62" s="46"/>
      <c r="BB62" s="46"/>
    </row>
    <row r="63" spans="2:54" ht="17.45" customHeight="1" x14ac:dyDescent="0.15">
      <c r="B63" s="123"/>
      <c r="C63" s="123"/>
      <c r="D63" s="123"/>
      <c r="E63" s="77"/>
      <c r="F63" s="77"/>
      <c r="G63" s="77"/>
      <c r="H63" s="77"/>
      <c r="I63" s="77"/>
      <c r="J63" s="77"/>
      <c r="K63" s="77"/>
      <c r="L63" s="77"/>
      <c r="M63" s="77"/>
      <c r="N63" s="77"/>
      <c r="O63" s="77"/>
      <c r="P63" s="77"/>
      <c r="Q63" s="77"/>
      <c r="R63" s="77"/>
      <c r="S63" s="77"/>
      <c r="T63" s="77"/>
      <c r="U63" s="77"/>
      <c r="V63" s="77"/>
      <c r="W63" s="77"/>
      <c r="X63" s="77"/>
      <c r="Y63" s="300"/>
      <c r="Z63" s="78"/>
      <c r="AA63" s="78"/>
      <c r="AB63" s="78"/>
      <c r="AC63" s="78"/>
      <c r="AD63" s="78"/>
      <c r="AE63" s="78"/>
      <c r="AF63" s="298"/>
      <c r="AG63" s="298"/>
      <c r="AH63" s="69"/>
      <c r="AI63" s="70"/>
      <c r="AJ63" s="70"/>
      <c r="AK63" s="70"/>
      <c r="AL63" s="70"/>
      <c r="AM63" s="72"/>
      <c r="AN63" s="72"/>
      <c r="AO63" s="72"/>
      <c r="AP63" s="72"/>
      <c r="AQ63" s="72"/>
      <c r="AR63" s="74"/>
      <c r="AS63" s="74"/>
      <c r="AT63" s="74"/>
      <c r="AU63" s="74"/>
      <c r="AV63" s="74"/>
      <c r="AW63" s="45"/>
      <c r="AX63" s="46"/>
      <c r="AY63" s="46"/>
      <c r="AZ63" s="46"/>
      <c r="BA63" s="46"/>
      <c r="BB63" s="46"/>
    </row>
    <row r="64" spans="2:54" ht="17.45" customHeight="1" x14ac:dyDescent="0.15">
      <c r="B64" s="123">
        <v>16</v>
      </c>
      <c r="C64" s="123"/>
      <c r="D64" s="123"/>
      <c r="E64" s="77"/>
      <c r="F64" s="77"/>
      <c r="G64" s="77"/>
      <c r="H64" s="77"/>
      <c r="I64" s="77"/>
      <c r="J64" s="77"/>
      <c r="K64" s="77"/>
      <c r="L64" s="77"/>
      <c r="M64" s="77"/>
      <c r="N64" s="77"/>
      <c r="O64" s="77"/>
      <c r="P64" s="77"/>
      <c r="Q64" s="77"/>
      <c r="R64" s="77"/>
      <c r="S64" s="77"/>
      <c r="T64" s="77"/>
      <c r="U64" s="77"/>
      <c r="V64" s="77"/>
      <c r="W64" s="77"/>
      <c r="X64" s="77"/>
      <c r="Y64" s="299" t="e">
        <f>VLOOKUP(E64,関数用!B:D,2,FALSE)</f>
        <v>#N/A</v>
      </c>
      <c r="Z64" s="78"/>
      <c r="AA64" s="78"/>
      <c r="AB64" s="78"/>
      <c r="AC64" s="78"/>
      <c r="AD64" s="78"/>
      <c r="AE64" s="78"/>
      <c r="AF64" s="297" t="e">
        <f t="shared" ref="AF64" si="43">Y64*Z64</f>
        <v>#N/A</v>
      </c>
      <c r="AG64" s="297" t="e">
        <f>VLOOKUP(E64,関数用!B:D,3,FALSE)</f>
        <v>#N/A</v>
      </c>
      <c r="AH64" s="67"/>
      <c r="AI64" s="68"/>
      <c r="AJ64" s="68"/>
      <c r="AK64" s="68"/>
      <c r="AL64" s="68"/>
      <c r="AM64" s="71" t="str">
        <f t="shared" ref="AM64" si="44">IFERROR(MIN(AF64,AG64),"")</f>
        <v/>
      </c>
      <c r="AN64" s="71"/>
      <c r="AO64" s="71"/>
      <c r="AP64" s="71"/>
      <c r="AQ64" s="71"/>
      <c r="AR64" s="73">
        <f t="shared" ref="AR64" si="45">IFERROR(MIN(AH64,AM64),"")</f>
        <v>0</v>
      </c>
      <c r="AS64" s="73"/>
      <c r="AT64" s="73"/>
      <c r="AU64" s="73"/>
      <c r="AV64" s="73"/>
      <c r="AW64" s="45"/>
      <c r="AX64" s="46"/>
      <c r="AY64" s="46"/>
      <c r="AZ64" s="46"/>
      <c r="BA64" s="46"/>
      <c r="BB64" s="46"/>
    </row>
    <row r="65" spans="2:54" ht="17.45" customHeight="1" x14ac:dyDescent="0.15">
      <c r="B65" s="123"/>
      <c r="C65" s="123"/>
      <c r="D65" s="123"/>
      <c r="E65" s="77"/>
      <c r="F65" s="77"/>
      <c r="G65" s="77"/>
      <c r="H65" s="77"/>
      <c r="I65" s="77"/>
      <c r="J65" s="77"/>
      <c r="K65" s="77"/>
      <c r="L65" s="77"/>
      <c r="M65" s="77"/>
      <c r="N65" s="77"/>
      <c r="O65" s="77"/>
      <c r="P65" s="77"/>
      <c r="Q65" s="77"/>
      <c r="R65" s="77"/>
      <c r="S65" s="77"/>
      <c r="T65" s="77"/>
      <c r="U65" s="77"/>
      <c r="V65" s="77"/>
      <c r="W65" s="77"/>
      <c r="X65" s="77"/>
      <c r="Y65" s="300"/>
      <c r="Z65" s="78"/>
      <c r="AA65" s="78"/>
      <c r="AB65" s="78"/>
      <c r="AC65" s="78"/>
      <c r="AD65" s="78"/>
      <c r="AE65" s="78"/>
      <c r="AF65" s="298"/>
      <c r="AG65" s="298"/>
      <c r="AH65" s="69"/>
      <c r="AI65" s="70"/>
      <c r="AJ65" s="70"/>
      <c r="AK65" s="70"/>
      <c r="AL65" s="70"/>
      <c r="AM65" s="72"/>
      <c r="AN65" s="72"/>
      <c r="AO65" s="72"/>
      <c r="AP65" s="72"/>
      <c r="AQ65" s="72"/>
      <c r="AR65" s="74"/>
      <c r="AS65" s="74"/>
      <c r="AT65" s="74"/>
      <c r="AU65" s="74"/>
      <c r="AV65" s="74"/>
      <c r="AW65" s="45"/>
      <c r="AX65" s="46"/>
      <c r="AY65" s="46"/>
      <c r="AZ65" s="46"/>
      <c r="BA65" s="46"/>
      <c r="BB65" s="46"/>
    </row>
    <row r="66" spans="2:54" ht="17.45" customHeight="1" x14ac:dyDescent="0.15">
      <c r="B66" s="123">
        <v>17</v>
      </c>
      <c r="C66" s="123"/>
      <c r="D66" s="123"/>
      <c r="E66" s="77"/>
      <c r="F66" s="77"/>
      <c r="G66" s="77"/>
      <c r="H66" s="77"/>
      <c r="I66" s="77"/>
      <c r="J66" s="77"/>
      <c r="K66" s="77"/>
      <c r="L66" s="77"/>
      <c r="M66" s="77"/>
      <c r="N66" s="77"/>
      <c r="O66" s="77"/>
      <c r="P66" s="77"/>
      <c r="Q66" s="77"/>
      <c r="R66" s="77"/>
      <c r="S66" s="77"/>
      <c r="T66" s="77"/>
      <c r="U66" s="77"/>
      <c r="V66" s="77"/>
      <c r="W66" s="77"/>
      <c r="X66" s="77"/>
      <c r="Y66" s="299" t="e">
        <f>VLOOKUP(E66,関数用!B:D,2,FALSE)</f>
        <v>#N/A</v>
      </c>
      <c r="Z66" s="78"/>
      <c r="AA66" s="78"/>
      <c r="AB66" s="78"/>
      <c r="AC66" s="78"/>
      <c r="AD66" s="78"/>
      <c r="AE66" s="78"/>
      <c r="AF66" s="297" t="e">
        <f t="shared" ref="AF66" si="46">Y66*Z66</f>
        <v>#N/A</v>
      </c>
      <c r="AG66" s="297" t="e">
        <f>VLOOKUP(E66,関数用!B:D,3,FALSE)</f>
        <v>#N/A</v>
      </c>
      <c r="AH66" s="67"/>
      <c r="AI66" s="68"/>
      <c r="AJ66" s="68"/>
      <c r="AK66" s="68"/>
      <c r="AL66" s="68"/>
      <c r="AM66" s="71" t="str">
        <f t="shared" ref="AM66" si="47">IFERROR(MIN(AF66,AG66),"")</f>
        <v/>
      </c>
      <c r="AN66" s="71"/>
      <c r="AO66" s="71"/>
      <c r="AP66" s="71"/>
      <c r="AQ66" s="71"/>
      <c r="AR66" s="73">
        <f t="shared" ref="AR66" si="48">IFERROR(MIN(AH66,AM66),"")</f>
        <v>0</v>
      </c>
      <c r="AS66" s="73"/>
      <c r="AT66" s="73"/>
      <c r="AU66" s="73"/>
      <c r="AV66" s="73"/>
      <c r="AW66" s="45"/>
      <c r="AX66" s="46"/>
      <c r="AY66" s="46"/>
      <c r="AZ66" s="46"/>
      <c r="BA66" s="46"/>
      <c r="BB66" s="46"/>
    </row>
    <row r="67" spans="2:54" ht="17.45" customHeight="1" x14ac:dyDescent="0.15">
      <c r="B67" s="123"/>
      <c r="C67" s="123"/>
      <c r="D67" s="123"/>
      <c r="E67" s="77"/>
      <c r="F67" s="77"/>
      <c r="G67" s="77"/>
      <c r="H67" s="77"/>
      <c r="I67" s="77"/>
      <c r="J67" s="77"/>
      <c r="K67" s="77"/>
      <c r="L67" s="77"/>
      <c r="M67" s="77"/>
      <c r="N67" s="77"/>
      <c r="O67" s="77"/>
      <c r="P67" s="77"/>
      <c r="Q67" s="77"/>
      <c r="R67" s="77"/>
      <c r="S67" s="77"/>
      <c r="T67" s="77"/>
      <c r="U67" s="77"/>
      <c r="V67" s="77"/>
      <c r="W67" s="77"/>
      <c r="X67" s="77"/>
      <c r="Y67" s="300"/>
      <c r="Z67" s="78"/>
      <c r="AA67" s="78"/>
      <c r="AB67" s="78"/>
      <c r="AC67" s="78"/>
      <c r="AD67" s="78"/>
      <c r="AE67" s="78"/>
      <c r="AF67" s="298"/>
      <c r="AG67" s="298"/>
      <c r="AH67" s="69"/>
      <c r="AI67" s="70"/>
      <c r="AJ67" s="70"/>
      <c r="AK67" s="70"/>
      <c r="AL67" s="70"/>
      <c r="AM67" s="72"/>
      <c r="AN67" s="72"/>
      <c r="AO67" s="72"/>
      <c r="AP67" s="72"/>
      <c r="AQ67" s="72"/>
      <c r="AR67" s="74"/>
      <c r="AS67" s="74"/>
      <c r="AT67" s="74"/>
      <c r="AU67" s="74"/>
      <c r="AV67" s="74"/>
      <c r="AW67" s="45"/>
      <c r="AX67" s="46"/>
      <c r="AY67" s="46"/>
      <c r="AZ67" s="46"/>
      <c r="BA67" s="46"/>
      <c r="BB67" s="46"/>
    </row>
    <row r="68" spans="2:54" ht="17.45" customHeight="1" x14ac:dyDescent="0.15">
      <c r="B68" s="123">
        <v>18</v>
      </c>
      <c r="C68" s="123"/>
      <c r="D68" s="123"/>
      <c r="E68" s="77"/>
      <c r="F68" s="77"/>
      <c r="G68" s="77"/>
      <c r="H68" s="77"/>
      <c r="I68" s="77"/>
      <c r="J68" s="77"/>
      <c r="K68" s="77"/>
      <c r="L68" s="77"/>
      <c r="M68" s="77"/>
      <c r="N68" s="77"/>
      <c r="O68" s="77"/>
      <c r="P68" s="77"/>
      <c r="Q68" s="77"/>
      <c r="R68" s="77"/>
      <c r="S68" s="77"/>
      <c r="T68" s="77"/>
      <c r="U68" s="77"/>
      <c r="V68" s="77"/>
      <c r="W68" s="77"/>
      <c r="X68" s="77"/>
      <c r="Y68" s="299" t="e">
        <f>VLOOKUP(E68,関数用!B:D,2,FALSE)</f>
        <v>#N/A</v>
      </c>
      <c r="Z68" s="78"/>
      <c r="AA68" s="78"/>
      <c r="AB68" s="78"/>
      <c r="AC68" s="78"/>
      <c r="AD68" s="78"/>
      <c r="AE68" s="78"/>
      <c r="AF68" s="297" t="e">
        <f t="shared" ref="AF68" si="49">Y68*Z68</f>
        <v>#N/A</v>
      </c>
      <c r="AG68" s="297" t="e">
        <f>VLOOKUP(E68,関数用!B:D,3,FALSE)</f>
        <v>#N/A</v>
      </c>
      <c r="AH68" s="67"/>
      <c r="AI68" s="68"/>
      <c r="AJ68" s="68"/>
      <c r="AK68" s="68"/>
      <c r="AL68" s="68"/>
      <c r="AM68" s="71" t="str">
        <f t="shared" ref="AM68" si="50">IFERROR(MIN(AF68,AG68),"")</f>
        <v/>
      </c>
      <c r="AN68" s="71"/>
      <c r="AO68" s="71"/>
      <c r="AP68" s="71"/>
      <c r="AQ68" s="71"/>
      <c r="AR68" s="73">
        <f t="shared" ref="AR68" si="51">IFERROR(MIN(AH68,AM68),"")</f>
        <v>0</v>
      </c>
      <c r="AS68" s="73"/>
      <c r="AT68" s="73"/>
      <c r="AU68" s="73"/>
      <c r="AV68" s="73"/>
      <c r="AW68" s="45"/>
      <c r="AX68" s="46"/>
      <c r="AY68" s="46"/>
      <c r="AZ68" s="46"/>
      <c r="BA68" s="46"/>
      <c r="BB68" s="46"/>
    </row>
    <row r="69" spans="2:54" ht="17.45" customHeight="1" x14ac:dyDescent="0.15">
      <c r="B69" s="123"/>
      <c r="C69" s="123"/>
      <c r="D69" s="123"/>
      <c r="E69" s="77"/>
      <c r="F69" s="77"/>
      <c r="G69" s="77"/>
      <c r="H69" s="77"/>
      <c r="I69" s="77"/>
      <c r="J69" s="77"/>
      <c r="K69" s="77"/>
      <c r="L69" s="77"/>
      <c r="M69" s="77"/>
      <c r="N69" s="77"/>
      <c r="O69" s="77"/>
      <c r="P69" s="77"/>
      <c r="Q69" s="77"/>
      <c r="R69" s="77"/>
      <c r="S69" s="77"/>
      <c r="T69" s="77"/>
      <c r="U69" s="77"/>
      <c r="V69" s="77"/>
      <c r="W69" s="77"/>
      <c r="X69" s="77"/>
      <c r="Y69" s="300"/>
      <c r="Z69" s="78"/>
      <c r="AA69" s="78"/>
      <c r="AB69" s="78"/>
      <c r="AC69" s="78"/>
      <c r="AD69" s="78"/>
      <c r="AE69" s="78"/>
      <c r="AF69" s="298"/>
      <c r="AG69" s="298"/>
      <c r="AH69" s="69"/>
      <c r="AI69" s="70"/>
      <c r="AJ69" s="70"/>
      <c r="AK69" s="70"/>
      <c r="AL69" s="70"/>
      <c r="AM69" s="72"/>
      <c r="AN69" s="72"/>
      <c r="AO69" s="72"/>
      <c r="AP69" s="72"/>
      <c r="AQ69" s="72"/>
      <c r="AR69" s="74"/>
      <c r="AS69" s="74"/>
      <c r="AT69" s="74"/>
      <c r="AU69" s="74"/>
      <c r="AV69" s="74"/>
      <c r="AW69" s="45"/>
      <c r="AX69" s="46"/>
      <c r="AY69" s="46"/>
      <c r="AZ69" s="46"/>
      <c r="BA69" s="46"/>
      <c r="BB69" s="46"/>
    </row>
    <row r="70" spans="2:54" ht="17.45" customHeight="1" x14ac:dyDescent="0.15">
      <c r="B70" s="123">
        <v>19</v>
      </c>
      <c r="C70" s="123"/>
      <c r="D70" s="123"/>
      <c r="E70" s="77"/>
      <c r="F70" s="77"/>
      <c r="G70" s="77"/>
      <c r="H70" s="77"/>
      <c r="I70" s="77"/>
      <c r="J70" s="77"/>
      <c r="K70" s="77"/>
      <c r="L70" s="77"/>
      <c r="M70" s="77"/>
      <c r="N70" s="77"/>
      <c r="O70" s="77"/>
      <c r="P70" s="77"/>
      <c r="Q70" s="77"/>
      <c r="R70" s="77"/>
      <c r="S70" s="77"/>
      <c r="T70" s="77"/>
      <c r="U70" s="77"/>
      <c r="V70" s="77"/>
      <c r="W70" s="77"/>
      <c r="X70" s="77"/>
      <c r="Y70" s="299" t="e">
        <f>VLOOKUP(E70,関数用!B:D,2,FALSE)</f>
        <v>#N/A</v>
      </c>
      <c r="Z70" s="78"/>
      <c r="AA70" s="78"/>
      <c r="AB70" s="78"/>
      <c r="AC70" s="78"/>
      <c r="AD70" s="78"/>
      <c r="AE70" s="78"/>
      <c r="AF70" s="297" t="e">
        <f t="shared" ref="AF70" si="52">Y70*Z70</f>
        <v>#N/A</v>
      </c>
      <c r="AG70" s="297" t="e">
        <f>VLOOKUP(E70,関数用!B:D,3,FALSE)</f>
        <v>#N/A</v>
      </c>
      <c r="AH70" s="67"/>
      <c r="AI70" s="68"/>
      <c r="AJ70" s="68"/>
      <c r="AK70" s="68"/>
      <c r="AL70" s="68"/>
      <c r="AM70" s="71" t="str">
        <f t="shared" ref="AM70" si="53">IFERROR(MIN(AF70,AG70),"")</f>
        <v/>
      </c>
      <c r="AN70" s="71"/>
      <c r="AO70" s="71"/>
      <c r="AP70" s="71"/>
      <c r="AQ70" s="71"/>
      <c r="AR70" s="73">
        <f t="shared" ref="AR70" si="54">IFERROR(MIN(AH70,AM70),"")</f>
        <v>0</v>
      </c>
      <c r="AS70" s="73"/>
      <c r="AT70" s="73"/>
      <c r="AU70" s="73"/>
      <c r="AV70" s="73"/>
      <c r="AW70" s="45"/>
      <c r="AX70" s="46"/>
      <c r="AY70" s="46"/>
      <c r="AZ70" s="46"/>
      <c r="BA70" s="46"/>
      <c r="BB70" s="46"/>
    </row>
    <row r="71" spans="2:54" ht="17.45" customHeight="1" x14ac:dyDescent="0.15">
      <c r="B71" s="123"/>
      <c r="C71" s="123"/>
      <c r="D71" s="123"/>
      <c r="E71" s="77"/>
      <c r="F71" s="77"/>
      <c r="G71" s="77"/>
      <c r="H71" s="77"/>
      <c r="I71" s="77"/>
      <c r="J71" s="77"/>
      <c r="K71" s="77"/>
      <c r="L71" s="77"/>
      <c r="M71" s="77"/>
      <c r="N71" s="77"/>
      <c r="O71" s="77"/>
      <c r="P71" s="77"/>
      <c r="Q71" s="77"/>
      <c r="R71" s="77"/>
      <c r="S71" s="77"/>
      <c r="T71" s="77"/>
      <c r="U71" s="77"/>
      <c r="V71" s="77"/>
      <c r="W71" s="77"/>
      <c r="X71" s="77"/>
      <c r="Y71" s="300"/>
      <c r="Z71" s="78"/>
      <c r="AA71" s="78"/>
      <c r="AB71" s="78"/>
      <c r="AC71" s="78"/>
      <c r="AD71" s="78"/>
      <c r="AE71" s="78"/>
      <c r="AF71" s="298"/>
      <c r="AG71" s="298"/>
      <c r="AH71" s="69"/>
      <c r="AI71" s="70"/>
      <c r="AJ71" s="70"/>
      <c r="AK71" s="70"/>
      <c r="AL71" s="70"/>
      <c r="AM71" s="72"/>
      <c r="AN71" s="72"/>
      <c r="AO71" s="72"/>
      <c r="AP71" s="72"/>
      <c r="AQ71" s="72"/>
      <c r="AR71" s="74"/>
      <c r="AS71" s="74"/>
      <c r="AT71" s="74"/>
      <c r="AU71" s="74"/>
      <c r="AV71" s="74"/>
      <c r="AW71" s="45"/>
      <c r="AX71" s="46"/>
      <c r="AY71" s="46"/>
      <c r="AZ71" s="46"/>
      <c r="BA71" s="46"/>
      <c r="BB71" s="46"/>
    </row>
    <row r="72" spans="2:54" ht="17.45" customHeight="1" x14ac:dyDescent="0.15">
      <c r="B72" s="123">
        <v>20</v>
      </c>
      <c r="C72" s="123"/>
      <c r="D72" s="123"/>
      <c r="E72" s="77"/>
      <c r="F72" s="77"/>
      <c r="G72" s="77"/>
      <c r="H72" s="77"/>
      <c r="I72" s="77"/>
      <c r="J72" s="77"/>
      <c r="K72" s="77"/>
      <c r="L72" s="77"/>
      <c r="M72" s="77"/>
      <c r="N72" s="77"/>
      <c r="O72" s="77"/>
      <c r="P72" s="77"/>
      <c r="Q72" s="77"/>
      <c r="R72" s="77"/>
      <c r="S72" s="77"/>
      <c r="T72" s="77"/>
      <c r="U72" s="77"/>
      <c r="V72" s="77"/>
      <c r="W72" s="77"/>
      <c r="X72" s="77"/>
      <c r="Y72" s="299" t="e">
        <f>VLOOKUP(E72,関数用!B:D,2,FALSE)</f>
        <v>#N/A</v>
      </c>
      <c r="Z72" s="78"/>
      <c r="AA72" s="78"/>
      <c r="AB72" s="78"/>
      <c r="AC72" s="78"/>
      <c r="AD72" s="78"/>
      <c r="AE72" s="78"/>
      <c r="AF72" s="297" t="e">
        <f t="shared" ref="AF72" si="55">Y72*Z72</f>
        <v>#N/A</v>
      </c>
      <c r="AG72" s="297" t="e">
        <f>VLOOKUP(E72,関数用!B:D,3,FALSE)</f>
        <v>#N/A</v>
      </c>
      <c r="AH72" s="67"/>
      <c r="AI72" s="68"/>
      <c r="AJ72" s="68"/>
      <c r="AK72" s="68"/>
      <c r="AL72" s="68"/>
      <c r="AM72" s="71" t="str">
        <f t="shared" ref="AM72" si="56">IFERROR(MIN(AF72,AG72),"")</f>
        <v/>
      </c>
      <c r="AN72" s="71"/>
      <c r="AO72" s="71"/>
      <c r="AP72" s="71"/>
      <c r="AQ72" s="71"/>
      <c r="AR72" s="73">
        <f t="shared" ref="AR72" si="57">IFERROR(MIN(AH72,AM72),"")</f>
        <v>0</v>
      </c>
      <c r="AS72" s="73"/>
      <c r="AT72" s="73"/>
      <c r="AU72" s="73"/>
      <c r="AV72" s="73"/>
      <c r="AW72" s="45"/>
      <c r="AX72" s="46"/>
      <c r="AY72" s="46"/>
      <c r="AZ72" s="46"/>
      <c r="BA72" s="46"/>
      <c r="BB72" s="46"/>
    </row>
    <row r="73" spans="2:54" ht="17.45" customHeight="1" x14ac:dyDescent="0.15">
      <c r="B73" s="123"/>
      <c r="C73" s="123"/>
      <c r="D73" s="123"/>
      <c r="E73" s="77"/>
      <c r="F73" s="77"/>
      <c r="G73" s="77"/>
      <c r="H73" s="77"/>
      <c r="I73" s="77"/>
      <c r="J73" s="77"/>
      <c r="K73" s="77"/>
      <c r="L73" s="77"/>
      <c r="M73" s="77"/>
      <c r="N73" s="77"/>
      <c r="O73" s="77"/>
      <c r="P73" s="77"/>
      <c r="Q73" s="77"/>
      <c r="R73" s="77"/>
      <c r="S73" s="77"/>
      <c r="T73" s="77"/>
      <c r="U73" s="77"/>
      <c r="V73" s="77"/>
      <c r="W73" s="77"/>
      <c r="X73" s="77"/>
      <c r="Y73" s="300"/>
      <c r="Z73" s="78"/>
      <c r="AA73" s="78"/>
      <c r="AB73" s="78"/>
      <c r="AC73" s="78"/>
      <c r="AD73" s="78"/>
      <c r="AE73" s="78"/>
      <c r="AF73" s="298"/>
      <c r="AG73" s="298"/>
      <c r="AH73" s="69"/>
      <c r="AI73" s="70"/>
      <c r="AJ73" s="70"/>
      <c r="AK73" s="70"/>
      <c r="AL73" s="70"/>
      <c r="AM73" s="72"/>
      <c r="AN73" s="72"/>
      <c r="AO73" s="72"/>
      <c r="AP73" s="72"/>
      <c r="AQ73" s="72"/>
      <c r="AR73" s="74"/>
      <c r="AS73" s="74"/>
      <c r="AT73" s="74"/>
      <c r="AU73" s="74"/>
      <c r="AV73" s="74"/>
      <c r="AW73" s="45"/>
      <c r="AX73" s="46"/>
      <c r="AY73" s="46"/>
      <c r="AZ73" s="46"/>
      <c r="BA73" s="46"/>
      <c r="BB73" s="46"/>
    </row>
    <row r="74" spans="2:54" ht="17.45" customHeight="1" x14ac:dyDescent="0.15">
      <c r="B74" s="123">
        <v>21</v>
      </c>
      <c r="C74" s="123"/>
      <c r="D74" s="123"/>
      <c r="E74" s="77"/>
      <c r="F74" s="77"/>
      <c r="G74" s="77"/>
      <c r="H74" s="77"/>
      <c r="I74" s="77"/>
      <c r="J74" s="77"/>
      <c r="K74" s="77"/>
      <c r="L74" s="77"/>
      <c r="M74" s="77"/>
      <c r="N74" s="77"/>
      <c r="O74" s="77"/>
      <c r="P74" s="77"/>
      <c r="Q74" s="77"/>
      <c r="R74" s="77"/>
      <c r="S74" s="77"/>
      <c r="T74" s="77"/>
      <c r="U74" s="77"/>
      <c r="V74" s="77"/>
      <c r="W74" s="77"/>
      <c r="X74" s="77"/>
      <c r="Y74" s="299" t="e">
        <f>VLOOKUP(E74,関数用!B:D,2,FALSE)</f>
        <v>#N/A</v>
      </c>
      <c r="Z74" s="78"/>
      <c r="AA74" s="78"/>
      <c r="AB74" s="78"/>
      <c r="AC74" s="78"/>
      <c r="AD74" s="78"/>
      <c r="AE74" s="78"/>
      <c r="AF74" s="297" t="e">
        <f t="shared" ref="AF74" si="58">Y74*Z74</f>
        <v>#N/A</v>
      </c>
      <c r="AG74" s="297" t="e">
        <f>VLOOKUP(E74,関数用!B:D,3,FALSE)</f>
        <v>#N/A</v>
      </c>
      <c r="AH74" s="67"/>
      <c r="AI74" s="68"/>
      <c r="AJ74" s="68"/>
      <c r="AK74" s="68"/>
      <c r="AL74" s="68"/>
      <c r="AM74" s="71" t="str">
        <f t="shared" ref="AM74" si="59">IFERROR(MIN(AF74,AG74),"")</f>
        <v/>
      </c>
      <c r="AN74" s="71"/>
      <c r="AO74" s="71"/>
      <c r="AP74" s="71"/>
      <c r="AQ74" s="71"/>
      <c r="AR74" s="73">
        <f t="shared" ref="AR74" si="60">IFERROR(MIN(AH74,AM74),"")</f>
        <v>0</v>
      </c>
      <c r="AS74" s="73"/>
      <c r="AT74" s="73"/>
      <c r="AU74" s="73"/>
      <c r="AV74" s="73"/>
      <c r="AW74" s="271"/>
      <c r="AX74" s="272"/>
      <c r="AY74" s="272"/>
      <c r="AZ74" s="272"/>
      <c r="BA74" s="272"/>
      <c r="BB74" s="272"/>
    </row>
    <row r="75" spans="2:54" ht="17.45" customHeight="1" x14ac:dyDescent="0.15">
      <c r="B75" s="123"/>
      <c r="C75" s="123"/>
      <c r="D75" s="123"/>
      <c r="E75" s="77"/>
      <c r="F75" s="77"/>
      <c r="G75" s="77"/>
      <c r="H75" s="77"/>
      <c r="I75" s="77"/>
      <c r="J75" s="77"/>
      <c r="K75" s="77"/>
      <c r="L75" s="77"/>
      <c r="M75" s="77"/>
      <c r="N75" s="77"/>
      <c r="O75" s="77"/>
      <c r="P75" s="77"/>
      <c r="Q75" s="77"/>
      <c r="R75" s="77"/>
      <c r="S75" s="77"/>
      <c r="T75" s="77"/>
      <c r="U75" s="77"/>
      <c r="V75" s="77"/>
      <c r="W75" s="77"/>
      <c r="X75" s="77"/>
      <c r="Y75" s="300"/>
      <c r="Z75" s="78"/>
      <c r="AA75" s="78"/>
      <c r="AB75" s="78"/>
      <c r="AC75" s="78"/>
      <c r="AD75" s="78"/>
      <c r="AE75" s="78"/>
      <c r="AF75" s="298"/>
      <c r="AG75" s="298"/>
      <c r="AH75" s="69"/>
      <c r="AI75" s="70"/>
      <c r="AJ75" s="70"/>
      <c r="AK75" s="70"/>
      <c r="AL75" s="70"/>
      <c r="AM75" s="72"/>
      <c r="AN75" s="72"/>
      <c r="AO75" s="72"/>
      <c r="AP75" s="72"/>
      <c r="AQ75" s="72"/>
      <c r="AR75" s="74"/>
      <c r="AS75" s="74"/>
      <c r="AT75" s="74"/>
      <c r="AU75" s="74"/>
      <c r="AV75" s="74"/>
      <c r="AW75" s="271"/>
      <c r="AX75" s="272"/>
      <c r="AY75" s="272"/>
      <c r="AZ75" s="272"/>
      <c r="BA75" s="272"/>
      <c r="BB75" s="272"/>
    </row>
    <row r="76" spans="2:54" ht="17.45" customHeight="1" x14ac:dyDescent="0.15">
      <c r="B76" s="123">
        <v>22</v>
      </c>
      <c r="C76" s="123"/>
      <c r="D76" s="123"/>
      <c r="E76" s="77"/>
      <c r="F76" s="77"/>
      <c r="G76" s="77"/>
      <c r="H76" s="77"/>
      <c r="I76" s="77"/>
      <c r="J76" s="77"/>
      <c r="K76" s="77"/>
      <c r="L76" s="77"/>
      <c r="M76" s="77"/>
      <c r="N76" s="77"/>
      <c r="O76" s="77"/>
      <c r="P76" s="77"/>
      <c r="Q76" s="77"/>
      <c r="R76" s="77"/>
      <c r="S76" s="77"/>
      <c r="T76" s="77"/>
      <c r="U76" s="77"/>
      <c r="V76" s="77"/>
      <c r="W76" s="77"/>
      <c r="X76" s="77"/>
      <c r="Y76" s="299" t="e">
        <f>VLOOKUP(E76,関数用!B:D,2,FALSE)</f>
        <v>#N/A</v>
      </c>
      <c r="Z76" s="78"/>
      <c r="AA76" s="78"/>
      <c r="AB76" s="78"/>
      <c r="AC76" s="78"/>
      <c r="AD76" s="78"/>
      <c r="AE76" s="78"/>
      <c r="AF76" s="297" t="e">
        <f t="shared" ref="AF76" si="61">Y76*Z76</f>
        <v>#N/A</v>
      </c>
      <c r="AG76" s="297" t="e">
        <f>VLOOKUP(E76,関数用!B:D,3,FALSE)</f>
        <v>#N/A</v>
      </c>
      <c r="AH76" s="67"/>
      <c r="AI76" s="68"/>
      <c r="AJ76" s="68"/>
      <c r="AK76" s="68"/>
      <c r="AL76" s="68"/>
      <c r="AM76" s="71" t="str">
        <f t="shared" ref="AM76" si="62">IFERROR(MIN(AF76,AG76),"")</f>
        <v/>
      </c>
      <c r="AN76" s="71"/>
      <c r="AO76" s="71"/>
      <c r="AP76" s="71"/>
      <c r="AQ76" s="71"/>
      <c r="AR76" s="73">
        <f t="shared" ref="AR76" si="63">IFERROR(MIN(AH76,AM76),"")</f>
        <v>0</v>
      </c>
      <c r="AS76" s="73"/>
      <c r="AT76" s="73"/>
      <c r="AU76" s="73"/>
      <c r="AV76" s="73"/>
      <c r="AW76" s="271"/>
      <c r="AX76" s="272"/>
      <c r="AY76" s="272"/>
      <c r="AZ76" s="272"/>
      <c r="BA76" s="272"/>
      <c r="BB76" s="272"/>
    </row>
    <row r="77" spans="2:54" ht="17.45" customHeight="1" x14ac:dyDescent="0.15">
      <c r="B77" s="123"/>
      <c r="C77" s="123"/>
      <c r="D77" s="123"/>
      <c r="E77" s="77"/>
      <c r="F77" s="77"/>
      <c r="G77" s="77"/>
      <c r="H77" s="77"/>
      <c r="I77" s="77"/>
      <c r="J77" s="77"/>
      <c r="K77" s="77"/>
      <c r="L77" s="77"/>
      <c r="M77" s="77"/>
      <c r="N77" s="77"/>
      <c r="O77" s="77"/>
      <c r="P77" s="77"/>
      <c r="Q77" s="77"/>
      <c r="R77" s="77"/>
      <c r="S77" s="77"/>
      <c r="T77" s="77"/>
      <c r="U77" s="77"/>
      <c r="V77" s="77"/>
      <c r="W77" s="77"/>
      <c r="X77" s="77"/>
      <c r="Y77" s="300"/>
      <c r="Z77" s="78"/>
      <c r="AA77" s="78"/>
      <c r="AB77" s="78"/>
      <c r="AC77" s="78"/>
      <c r="AD77" s="78"/>
      <c r="AE77" s="78"/>
      <c r="AF77" s="298"/>
      <c r="AG77" s="298"/>
      <c r="AH77" s="69"/>
      <c r="AI77" s="70"/>
      <c r="AJ77" s="70"/>
      <c r="AK77" s="70"/>
      <c r="AL77" s="70"/>
      <c r="AM77" s="72"/>
      <c r="AN77" s="72"/>
      <c r="AO77" s="72"/>
      <c r="AP77" s="72"/>
      <c r="AQ77" s="72"/>
      <c r="AR77" s="74"/>
      <c r="AS77" s="74"/>
      <c r="AT77" s="74"/>
      <c r="AU77" s="74"/>
      <c r="AV77" s="74"/>
      <c r="AW77" s="271"/>
      <c r="AX77" s="272"/>
      <c r="AY77" s="272"/>
      <c r="AZ77" s="272"/>
      <c r="BA77" s="272"/>
      <c r="BB77" s="272"/>
    </row>
    <row r="78" spans="2:54" ht="17.45" customHeight="1" x14ac:dyDescent="0.15">
      <c r="B78" s="123">
        <v>23</v>
      </c>
      <c r="C78" s="123"/>
      <c r="D78" s="123"/>
      <c r="E78" s="77"/>
      <c r="F78" s="77"/>
      <c r="G78" s="77"/>
      <c r="H78" s="77"/>
      <c r="I78" s="77"/>
      <c r="J78" s="77"/>
      <c r="K78" s="77"/>
      <c r="L78" s="77"/>
      <c r="M78" s="77"/>
      <c r="N78" s="77"/>
      <c r="O78" s="77"/>
      <c r="P78" s="77"/>
      <c r="Q78" s="77"/>
      <c r="R78" s="77"/>
      <c r="S78" s="77"/>
      <c r="T78" s="77"/>
      <c r="U78" s="77"/>
      <c r="V78" s="77"/>
      <c r="W78" s="77"/>
      <c r="X78" s="77"/>
      <c r="Y78" s="299" t="e">
        <f>VLOOKUP(E78,関数用!B:D,2,FALSE)</f>
        <v>#N/A</v>
      </c>
      <c r="Z78" s="78"/>
      <c r="AA78" s="78"/>
      <c r="AB78" s="78"/>
      <c r="AC78" s="78"/>
      <c r="AD78" s="78"/>
      <c r="AE78" s="78"/>
      <c r="AF78" s="297" t="e">
        <f t="shared" ref="AF78" si="64">Y78*Z78</f>
        <v>#N/A</v>
      </c>
      <c r="AG78" s="297" t="e">
        <f>VLOOKUP(E78,関数用!B:D,3,FALSE)</f>
        <v>#N/A</v>
      </c>
      <c r="AH78" s="67"/>
      <c r="AI78" s="68"/>
      <c r="AJ78" s="68"/>
      <c r="AK78" s="68"/>
      <c r="AL78" s="68"/>
      <c r="AM78" s="71" t="str">
        <f t="shared" ref="AM78" si="65">IFERROR(MIN(AF78,AG78),"")</f>
        <v/>
      </c>
      <c r="AN78" s="71"/>
      <c r="AO78" s="71"/>
      <c r="AP78" s="71"/>
      <c r="AQ78" s="71"/>
      <c r="AR78" s="73">
        <f t="shared" ref="AR78" si="66">IFERROR(MIN(AH78,AM78),"")</f>
        <v>0</v>
      </c>
      <c r="AS78" s="73"/>
      <c r="AT78" s="73"/>
      <c r="AU78" s="73"/>
      <c r="AV78" s="73"/>
      <c r="AW78" s="271"/>
      <c r="AX78" s="272"/>
      <c r="AY78" s="272"/>
      <c r="AZ78" s="272"/>
      <c r="BA78" s="272"/>
      <c r="BB78" s="272"/>
    </row>
    <row r="79" spans="2:54" ht="17.45" customHeight="1" x14ac:dyDescent="0.15">
      <c r="B79" s="123"/>
      <c r="C79" s="123"/>
      <c r="D79" s="123"/>
      <c r="E79" s="77"/>
      <c r="F79" s="77"/>
      <c r="G79" s="77"/>
      <c r="H79" s="77"/>
      <c r="I79" s="77"/>
      <c r="J79" s="77"/>
      <c r="K79" s="77"/>
      <c r="L79" s="77"/>
      <c r="M79" s="77"/>
      <c r="N79" s="77"/>
      <c r="O79" s="77"/>
      <c r="P79" s="77"/>
      <c r="Q79" s="77"/>
      <c r="R79" s="77"/>
      <c r="S79" s="77"/>
      <c r="T79" s="77"/>
      <c r="U79" s="77"/>
      <c r="V79" s="77"/>
      <c r="W79" s="77"/>
      <c r="X79" s="77"/>
      <c r="Y79" s="300"/>
      <c r="Z79" s="78"/>
      <c r="AA79" s="78"/>
      <c r="AB79" s="78"/>
      <c r="AC79" s="78"/>
      <c r="AD79" s="78"/>
      <c r="AE79" s="78"/>
      <c r="AF79" s="298"/>
      <c r="AG79" s="298"/>
      <c r="AH79" s="69"/>
      <c r="AI79" s="70"/>
      <c r="AJ79" s="70"/>
      <c r="AK79" s="70"/>
      <c r="AL79" s="70"/>
      <c r="AM79" s="72"/>
      <c r="AN79" s="72"/>
      <c r="AO79" s="72"/>
      <c r="AP79" s="72"/>
      <c r="AQ79" s="72"/>
      <c r="AR79" s="74"/>
      <c r="AS79" s="74"/>
      <c r="AT79" s="74"/>
      <c r="AU79" s="74"/>
      <c r="AV79" s="74"/>
      <c r="AW79" s="271"/>
      <c r="AX79" s="272"/>
      <c r="AY79" s="272"/>
      <c r="AZ79" s="272"/>
      <c r="BA79" s="272"/>
      <c r="BB79" s="272"/>
    </row>
    <row r="80" spans="2:54" ht="17.45" customHeight="1" x14ac:dyDescent="0.15">
      <c r="B80" s="123">
        <v>24</v>
      </c>
      <c r="C80" s="123"/>
      <c r="D80" s="123"/>
      <c r="E80" s="77"/>
      <c r="F80" s="77"/>
      <c r="G80" s="77"/>
      <c r="H80" s="77"/>
      <c r="I80" s="77"/>
      <c r="J80" s="77"/>
      <c r="K80" s="77"/>
      <c r="L80" s="77"/>
      <c r="M80" s="77"/>
      <c r="N80" s="77"/>
      <c r="O80" s="77"/>
      <c r="P80" s="77"/>
      <c r="Q80" s="77"/>
      <c r="R80" s="77"/>
      <c r="S80" s="77"/>
      <c r="T80" s="77"/>
      <c r="U80" s="77"/>
      <c r="V80" s="77"/>
      <c r="W80" s="77"/>
      <c r="X80" s="77"/>
      <c r="Y80" s="299" t="e">
        <f>VLOOKUP(E80,関数用!B:D,2,FALSE)</f>
        <v>#N/A</v>
      </c>
      <c r="Z80" s="78"/>
      <c r="AA80" s="78"/>
      <c r="AB80" s="78"/>
      <c r="AC80" s="78"/>
      <c r="AD80" s="78"/>
      <c r="AE80" s="78"/>
      <c r="AF80" s="297" t="e">
        <f t="shared" ref="AF80" si="67">Y80*Z80</f>
        <v>#N/A</v>
      </c>
      <c r="AG80" s="297" t="e">
        <f>VLOOKUP(E80,関数用!B:D,3,FALSE)</f>
        <v>#N/A</v>
      </c>
      <c r="AH80" s="67"/>
      <c r="AI80" s="68"/>
      <c r="AJ80" s="68"/>
      <c r="AK80" s="68"/>
      <c r="AL80" s="68"/>
      <c r="AM80" s="71" t="str">
        <f t="shared" ref="AM80" si="68">IFERROR(MIN(AF80,AG80),"")</f>
        <v/>
      </c>
      <c r="AN80" s="71"/>
      <c r="AO80" s="71"/>
      <c r="AP80" s="71"/>
      <c r="AQ80" s="71"/>
      <c r="AR80" s="73">
        <f t="shared" ref="AR80" si="69">IFERROR(MIN(AH80,AM80),"")</f>
        <v>0</v>
      </c>
      <c r="AS80" s="73"/>
      <c r="AT80" s="73"/>
      <c r="AU80" s="73"/>
      <c r="AV80" s="73"/>
      <c r="AW80" s="271"/>
      <c r="AX80" s="272"/>
      <c r="AY80" s="272"/>
      <c r="AZ80" s="272"/>
      <c r="BA80" s="272"/>
      <c r="BB80" s="272"/>
    </row>
    <row r="81" spans="2:54" ht="17.45" customHeight="1" x14ac:dyDescent="0.15">
      <c r="B81" s="123"/>
      <c r="C81" s="123"/>
      <c r="D81" s="123"/>
      <c r="E81" s="77"/>
      <c r="F81" s="77"/>
      <c r="G81" s="77"/>
      <c r="H81" s="77"/>
      <c r="I81" s="77"/>
      <c r="J81" s="77"/>
      <c r="K81" s="77"/>
      <c r="L81" s="77"/>
      <c r="M81" s="77"/>
      <c r="N81" s="77"/>
      <c r="O81" s="77"/>
      <c r="P81" s="77"/>
      <c r="Q81" s="77"/>
      <c r="R81" s="77"/>
      <c r="S81" s="77"/>
      <c r="T81" s="77"/>
      <c r="U81" s="77"/>
      <c r="V81" s="77"/>
      <c r="W81" s="77"/>
      <c r="X81" s="77"/>
      <c r="Y81" s="300"/>
      <c r="Z81" s="78"/>
      <c r="AA81" s="78"/>
      <c r="AB81" s="78"/>
      <c r="AC81" s="78"/>
      <c r="AD81" s="78"/>
      <c r="AE81" s="78"/>
      <c r="AF81" s="298"/>
      <c r="AG81" s="298"/>
      <c r="AH81" s="69"/>
      <c r="AI81" s="70"/>
      <c r="AJ81" s="70"/>
      <c r="AK81" s="70"/>
      <c r="AL81" s="70"/>
      <c r="AM81" s="72"/>
      <c r="AN81" s="72"/>
      <c r="AO81" s="72"/>
      <c r="AP81" s="72"/>
      <c r="AQ81" s="72"/>
      <c r="AR81" s="74"/>
      <c r="AS81" s="74"/>
      <c r="AT81" s="74"/>
      <c r="AU81" s="74"/>
      <c r="AV81" s="74"/>
      <c r="AW81" s="271"/>
      <c r="AX81" s="272"/>
      <c r="AY81" s="272"/>
      <c r="AZ81" s="272"/>
      <c r="BA81" s="272"/>
      <c r="BB81" s="272"/>
    </row>
    <row r="82" spans="2:54" ht="17.45" customHeight="1" x14ac:dyDescent="0.15">
      <c r="B82" s="123">
        <v>25</v>
      </c>
      <c r="C82" s="123"/>
      <c r="D82" s="123"/>
      <c r="E82" s="77"/>
      <c r="F82" s="77"/>
      <c r="G82" s="77"/>
      <c r="H82" s="77"/>
      <c r="I82" s="77"/>
      <c r="J82" s="77"/>
      <c r="K82" s="77"/>
      <c r="L82" s="77"/>
      <c r="M82" s="77"/>
      <c r="N82" s="77"/>
      <c r="O82" s="77"/>
      <c r="P82" s="77"/>
      <c r="Q82" s="77"/>
      <c r="R82" s="77"/>
      <c r="S82" s="77"/>
      <c r="T82" s="77"/>
      <c r="U82" s="77"/>
      <c r="V82" s="77"/>
      <c r="W82" s="77"/>
      <c r="X82" s="77"/>
      <c r="Y82" s="299" t="e">
        <f>VLOOKUP(E82,関数用!B:D,2,FALSE)</f>
        <v>#N/A</v>
      </c>
      <c r="Z82" s="78"/>
      <c r="AA82" s="78"/>
      <c r="AB82" s="78"/>
      <c r="AC82" s="78"/>
      <c r="AD82" s="78"/>
      <c r="AE82" s="78"/>
      <c r="AF82" s="297" t="e">
        <f t="shared" ref="AF82" si="70">Y82*Z82</f>
        <v>#N/A</v>
      </c>
      <c r="AG82" s="297" t="e">
        <f>VLOOKUP(E82,関数用!B:D,3,FALSE)</f>
        <v>#N/A</v>
      </c>
      <c r="AH82" s="67"/>
      <c r="AI82" s="68"/>
      <c r="AJ82" s="68"/>
      <c r="AK82" s="68"/>
      <c r="AL82" s="68"/>
      <c r="AM82" s="71" t="str">
        <f t="shared" ref="AM82" si="71">IFERROR(MIN(AF82,AG82),"")</f>
        <v/>
      </c>
      <c r="AN82" s="71"/>
      <c r="AO82" s="71"/>
      <c r="AP82" s="71"/>
      <c r="AQ82" s="71"/>
      <c r="AR82" s="73">
        <f t="shared" ref="AR82" si="72">IFERROR(MIN(AH82,AM82),"")</f>
        <v>0</v>
      </c>
      <c r="AS82" s="73"/>
      <c r="AT82" s="73"/>
      <c r="AU82" s="73"/>
      <c r="AV82" s="73"/>
      <c r="AW82" s="271"/>
      <c r="AX82" s="272"/>
      <c r="AY82" s="272"/>
      <c r="AZ82" s="272"/>
      <c r="BA82" s="272"/>
      <c r="BB82" s="272"/>
    </row>
    <row r="83" spans="2:54" ht="17.45" customHeight="1" x14ac:dyDescent="0.15">
      <c r="B83" s="123"/>
      <c r="C83" s="123"/>
      <c r="D83" s="123"/>
      <c r="E83" s="77"/>
      <c r="F83" s="77"/>
      <c r="G83" s="77"/>
      <c r="H83" s="77"/>
      <c r="I83" s="77"/>
      <c r="J83" s="77"/>
      <c r="K83" s="77"/>
      <c r="L83" s="77"/>
      <c r="M83" s="77"/>
      <c r="N83" s="77"/>
      <c r="O83" s="77"/>
      <c r="P83" s="77"/>
      <c r="Q83" s="77"/>
      <c r="R83" s="77"/>
      <c r="S83" s="77"/>
      <c r="T83" s="77"/>
      <c r="U83" s="77"/>
      <c r="V83" s="77"/>
      <c r="W83" s="77"/>
      <c r="X83" s="77"/>
      <c r="Y83" s="300"/>
      <c r="Z83" s="78"/>
      <c r="AA83" s="78"/>
      <c r="AB83" s="78"/>
      <c r="AC83" s="78"/>
      <c r="AD83" s="78"/>
      <c r="AE83" s="78"/>
      <c r="AF83" s="298"/>
      <c r="AG83" s="298"/>
      <c r="AH83" s="69"/>
      <c r="AI83" s="70"/>
      <c r="AJ83" s="70"/>
      <c r="AK83" s="70"/>
      <c r="AL83" s="70"/>
      <c r="AM83" s="72"/>
      <c r="AN83" s="72"/>
      <c r="AO83" s="72"/>
      <c r="AP83" s="72"/>
      <c r="AQ83" s="72"/>
      <c r="AR83" s="74"/>
      <c r="AS83" s="74"/>
      <c r="AT83" s="74"/>
      <c r="AU83" s="74"/>
      <c r="AV83" s="74"/>
      <c r="AW83" s="271"/>
      <c r="AX83" s="272"/>
      <c r="AY83" s="272"/>
      <c r="AZ83" s="272"/>
      <c r="BA83" s="272"/>
      <c r="BB83" s="272"/>
    </row>
    <row r="84" spans="2:54" ht="17.45" customHeight="1" x14ac:dyDescent="0.15">
      <c r="B84" s="123">
        <v>26</v>
      </c>
      <c r="C84" s="123"/>
      <c r="D84" s="123"/>
      <c r="E84" s="77"/>
      <c r="F84" s="77"/>
      <c r="G84" s="77"/>
      <c r="H84" s="77"/>
      <c r="I84" s="77"/>
      <c r="J84" s="77"/>
      <c r="K84" s="77"/>
      <c r="L84" s="77"/>
      <c r="M84" s="77"/>
      <c r="N84" s="77"/>
      <c r="O84" s="77"/>
      <c r="P84" s="77"/>
      <c r="Q84" s="77"/>
      <c r="R84" s="77"/>
      <c r="S84" s="77"/>
      <c r="T84" s="77"/>
      <c r="U84" s="77"/>
      <c r="V84" s="77"/>
      <c r="W84" s="77"/>
      <c r="X84" s="77"/>
      <c r="Y84" s="299" t="e">
        <f>VLOOKUP(E84,関数用!B:D,2,FALSE)</f>
        <v>#N/A</v>
      </c>
      <c r="Z84" s="78"/>
      <c r="AA84" s="78"/>
      <c r="AB84" s="78"/>
      <c r="AC84" s="78"/>
      <c r="AD84" s="78"/>
      <c r="AE84" s="78"/>
      <c r="AF84" s="297" t="e">
        <f t="shared" ref="AF84" si="73">Y84*Z84</f>
        <v>#N/A</v>
      </c>
      <c r="AG84" s="297" t="e">
        <f>VLOOKUP(E84,関数用!B:D,3,FALSE)</f>
        <v>#N/A</v>
      </c>
      <c r="AH84" s="67"/>
      <c r="AI84" s="68"/>
      <c r="AJ84" s="68"/>
      <c r="AK84" s="68"/>
      <c r="AL84" s="68"/>
      <c r="AM84" s="71" t="str">
        <f t="shared" ref="AM84" si="74">IFERROR(MIN(AF84,AG84),"")</f>
        <v/>
      </c>
      <c r="AN84" s="71"/>
      <c r="AO84" s="71"/>
      <c r="AP84" s="71"/>
      <c r="AQ84" s="71"/>
      <c r="AR84" s="73">
        <f t="shared" ref="AR84" si="75">IFERROR(MIN(AH84,AM84),"")</f>
        <v>0</v>
      </c>
      <c r="AS84" s="73"/>
      <c r="AT84" s="73"/>
      <c r="AU84" s="73"/>
      <c r="AV84" s="73"/>
      <c r="AW84" s="271"/>
      <c r="AX84" s="272"/>
      <c r="AY84" s="272"/>
      <c r="AZ84" s="272"/>
      <c r="BA84" s="272"/>
      <c r="BB84" s="272"/>
    </row>
    <row r="85" spans="2:54" ht="17.45" customHeight="1" x14ac:dyDescent="0.15">
      <c r="B85" s="123"/>
      <c r="C85" s="123"/>
      <c r="D85" s="123"/>
      <c r="E85" s="77"/>
      <c r="F85" s="77"/>
      <c r="G85" s="77"/>
      <c r="H85" s="77"/>
      <c r="I85" s="77"/>
      <c r="J85" s="77"/>
      <c r="K85" s="77"/>
      <c r="L85" s="77"/>
      <c r="M85" s="77"/>
      <c r="N85" s="77"/>
      <c r="O85" s="77"/>
      <c r="P85" s="77"/>
      <c r="Q85" s="77"/>
      <c r="R85" s="77"/>
      <c r="S85" s="77"/>
      <c r="T85" s="77"/>
      <c r="U85" s="77"/>
      <c r="V85" s="77"/>
      <c r="W85" s="77"/>
      <c r="X85" s="77"/>
      <c r="Y85" s="300"/>
      <c r="Z85" s="78"/>
      <c r="AA85" s="78"/>
      <c r="AB85" s="78"/>
      <c r="AC85" s="78"/>
      <c r="AD85" s="78"/>
      <c r="AE85" s="78"/>
      <c r="AF85" s="298"/>
      <c r="AG85" s="298"/>
      <c r="AH85" s="69"/>
      <c r="AI85" s="70"/>
      <c r="AJ85" s="70"/>
      <c r="AK85" s="70"/>
      <c r="AL85" s="70"/>
      <c r="AM85" s="72"/>
      <c r="AN85" s="72"/>
      <c r="AO85" s="72"/>
      <c r="AP85" s="72"/>
      <c r="AQ85" s="72"/>
      <c r="AR85" s="74"/>
      <c r="AS85" s="74"/>
      <c r="AT85" s="74"/>
      <c r="AU85" s="74"/>
      <c r="AV85" s="74"/>
      <c r="AW85" s="271"/>
      <c r="AX85" s="272"/>
      <c r="AY85" s="272"/>
      <c r="AZ85" s="272"/>
      <c r="BA85" s="272"/>
      <c r="BB85" s="272"/>
    </row>
    <row r="86" spans="2:54" ht="17.45" customHeight="1" x14ac:dyDescent="0.15">
      <c r="B86" s="123">
        <v>27</v>
      </c>
      <c r="C86" s="123"/>
      <c r="D86" s="123"/>
      <c r="E86" s="77"/>
      <c r="F86" s="77"/>
      <c r="G86" s="77"/>
      <c r="H86" s="77"/>
      <c r="I86" s="77"/>
      <c r="J86" s="77"/>
      <c r="K86" s="77"/>
      <c r="L86" s="77"/>
      <c r="M86" s="77"/>
      <c r="N86" s="77"/>
      <c r="O86" s="77"/>
      <c r="P86" s="77"/>
      <c r="Q86" s="77"/>
      <c r="R86" s="77"/>
      <c r="S86" s="77"/>
      <c r="T86" s="77"/>
      <c r="U86" s="77"/>
      <c r="V86" s="77"/>
      <c r="W86" s="77"/>
      <c r="X86" s="77"/>
      <c r="Y86" s="299" t="e">
        <f>VLOOKUP(E86,関数用!B:D,2,FALSE)</f>
        <v>#N/A</v>
      </c>
      <c r="Z86" s="78"/>
      <c r="AA86" s="78"/>
      <c r="AB86" s="78"/>
      <c r="AC86" s="78"/>
      <c r="AD86" s="78"/>
      <c r="AE86" s="78"/>
      <c r="AF86" s="297" t="e">
        <f t="shared" ref="AF86" si="76">Y86*Z86</f>
        <v>#N/A</v>
      </c>
      <c r="AG86" s="297" t="e">
        <f>VLOOKUP(E86,関数用!B:D,3,FALSE)</f>
        <v>#N/A</v>
      </c>
      <c r="AH86" s="67"/>
      <c r="AI86" s="68"/>
      <c r="AJ86" s="68"/>
      <c r="AK86" s="68"/>
      <c r="AL86" s="68"/>
      <c r="AM86" s="71" t="str">
        <f t="shared" ref="AM86" si="77">IFERROR(MIN(AF86,AG86),"")</f>
        <v/>
      </c>
      <c r="AN86" s="71"/>
      <c r="AO86" s="71"/>
      <c r="AP86" s="71"/>
      <c r="AQ86" s="71"/>
      <c r="AR86" s="73">
        <f t="shared" ref="AR86" si="78">IFERROR(MIN(AH86,AM86),"")</f>
        <v>0</v>
      </c>
      <c r="AS86" s="73"/>
      <c r="AT86" s="73"/>
      <c r="AU86" s="73"/>
      <c r="AV86" s="73"/>
      <c r="AW86" s="271"/>
      <c r="AX86" s="272"/>
      <c r="AY86" s="272"/>
      <c r="AZ86" s="272"/>
      <c r="BA86" s="272"/>
      <c r="BB86" s="272"/>
    </row>
    <row r="87" spans="2:54" ht="17.45" customHeight="1" x14ac:dyDescent="0.15">
      <c r="B87" s="123"/>
      <c r="C87" s="123"/>
      <c r="D87" s="123"/>
      <c r="E87" s="77"/>
      <c r="F87" s="77"/>
      <c r="G87" s="77"/>
      <c r="H87" s="77"/>
      <c r="I87" s="77"/>
      <c r="J87" s="77"/>
      <c r="K87" s="77"/>
      <c r="L87" s="77"/>
      <c r="M87" s="77"/>
      <c r="N87" s="77"/>
      <c r="O87" s="77"/>
      <c r="P87" s="77"/>
      <c r="Q87" s="77"/>
      <c r="R87" s="77"/>
      <c r="S87" s="77"/>
      <c r="T87" s="77"/>
      <c r="U87" s="77"/>
      <c r="V87" s="77"/>
      <c r="W87" s="77"/>
      <c r="X87" s="77"/>
      <c r="Y87" s="300"/>
      <c r="Z87" s="78"/>
      <c r="AA87" s="78"/>
      <c r="AB87" s="78"/>
      <c r="AC87" s="78"/>
      <c r="AD87" s="78"/>
      <c r="AE87" s="78"/>
      <c r="AF87" s="298"/>
      <c r="AG87" s="298"/>
      <c r="AH87" s="69"/>
      <c r="AI87" s="70"/>
      <c r="AJ87" s="70"/>
      <c r="AK87" s="70"/>
      <c r="AL87" s="70"/>
      <c r="AM87" s="72"/>
      <c r="AN87" s="72"/>
      <c r="AO87" s="72"/>
      <c r="AP87" s="72"/>
      <c r="AQ87" s="72"/>
      <c r="AR87" s="74"/>
      <c r="AS87" s="74"/>
      <c r="AT87" s="74"/>
      <c r="AU87" s="74"/>
      <c r="AV87" s="74"/>
      <c r="AW87" s="271"/>
      <c r="AX87" s="272"/>
      <c r="AY87" s="272"/>
      <c r="AZ87" s="272"/>
      <c r="BA87" s="272"/>
      <c r="BB87" s="272"/>
    </row>
    <row r="88" spans="2:54" ht="17.45" customHeight="1" x14ac:dyDescent="0.15">
      <c r="B88" s="123">
        <v>28</v>
      </c>
      <c r="C88" s="123"/>
      <c r="D88" s="123"/>
      <c r="E88" s="77"/>
      <c r="F88" s="77"/>
      <c r="G88" s="77"/>
      <c r="H88" s="77"/>
      <c r="I88" s="77"/>
      <c r="J88" s="77"/>
      <c r="K88" s="77"/>
      <c r="L88" s="77"/>
      <c r="M88" s="77"/>
      <c r="N88" s="77"/>
      <c r="O88" s="77"/>
      <c r="P88" s="77"/>
      <c r="Q88" s="77"/>
      <c r="R88" s="77"/>
      <c r="S88" s="77"/>
      <c r="T88" s="77"/>
      <c r="U88" s="77"/>
      <c r="V88" s="77"/>
      <c r="W88" s="77"/>
      <c r="X88" s="77"/>
      <c r="Y88" s="299" t="e">
        <f>VLOOKUP(E88,関数用!B:D,2,FALSE)</f>
        <v>#N/A</v>
      </c>
      <c r="Z88" s="78"/>
      <c r="AA88" s="78"/>
      <c r="AB88" s="78"/>
      <c r="AC88" s="78"/>
      <c r="AD88" s="78"/>
      <c r="AE88" s="78"/>
      <c r="AF88" s="297" t="e">
        <f t="shared" ref="AF88" si="79">Y88*Z88</f>
        <v>#N/A</v>
      </c>
      <c r="AG88" s="297" t="e">
        <f>VLOOKUP(E88,関数用!B:D,3,FALSE)</f>
        <v>#N/A</v>
      </c>
      <c r="AH88" s="67"/>
      <c r="AI88" s="68"/>
      <c r="AJ88" s="68"/>
      <c r="AK88" s="68"/>
      <c r="AL88" s="68"/>
      <c r="AM88" s="71" t="str">
        <f t="shared" ref="AM88" si="80">IFERROR(MIN(AF88,AG88),"")</f>
        <v/>
      </c>
      <c r="AN88" s="71"/>
      <c r="AO88" s="71"/>
      <c r="AP88" s="71"/>
      <c r="AQ88" s="71"/>
      <c r="AR88" s="73">
        <f t="shared" ref="AR88" si="81">IFERROR(MIN(AH88,AM88),"")</f>
        <v>0</v>
      </c>
      <c r="AS88" s="73"/>
      <c r="AT88" s="73"/>
      <c r="AU88" s="73"/>
      <c r="AV88" s="73"/>
      <c r="AW88" s="271"/>
      <c r="AX88" s="272"/>
      <c r="AY88" s="272"/>
      <c r="AZ88" s="272"/>
      <c r="BA88" s="272"/>
      <c r="BB88" s="272"/>
    </row>
    <row r="89" spans="2:54" ht="17.45" customHeight="1" x14ac:dyDescent="0.15">
      <c r="B89" s="123"/>
      <c r="C89" s="123"/>
      <c r="D89" s="123"/>
      <c r="E89" s="77"/>
      <c r="F89" s="77"/>
      <c r="G89" s="77"/>
      <c r="H89" s="77"/>
      <c r="I89" s="77"/>
      <c r="J89" s="77"/>
      <c r="K89" s="77"/>
      <c r="L89" s="77"/>
      <c r="M89" s="77"/>
      <c r="N89" s="77"/>
      <c r="O89" s="77"/>
      <c r="P89" s="77"/>
      <c r="Q89" s="77"/>
      <c r="R89" s="77"/>
      <c r="S89" s="77"/>
      <c r="T89" s="77"/>
      <c r="U89" s="77"/>
      <c r="V89" s="77"/>
      <c r="W89" s="77"/>
      <c r="X89" s="77"/>
      <c r="Y89" s="300"/>
      <c r="Z89" s="78"/>
      <c r="AA89" s="78"/>
      <c r="AB89" s="78"/>
      <c r="AC89" s="78"/>
      <c r="AD89" s="78"/>
      <c r="AE89" s="78"/>
      <c r="AF89" s="298"/>
      <c r="AG89" s="298"/>
      <c r="AH89" s="69"/>
      <c r="AI89" s="70"/>
      <c r="AJ89" s="70"/>
      <c r="AK89" s="70"/>
      <c r="AL89" s="70"/>
      <c r="AM89" s="72"/>
      <c r="AN89" s="72"/>
      <c r="AO89" s="72"/>
      <c r="AP89" s="72"/>
      <c r="AQ89" s="72"/>
      <c r="AR89" s="74"/>
      <c r="AS89" s="74"/>
      <c r="AT89" s="74"/>
      <c r="AU89" s="74"/>
      <c r="AV89" s="74"/>
      <c r="AW89" s="271"/>
      <c r="AX89" s="272"/>
      <c r="AY89" s="272"/>
      <c r="AZ89" s="272"/>
      <c r="BA89" s="272"/>
      <c r="BB89" s="272"/>
    </row>
    <row r="90" spans="2:54" ht="17.45" customHeight="1" x14ac:dyDescent="0.15">
      <c r="B90" s="123">
        <v>29</v>
      </c>
      <c r="C90" s="123"/>
      <c r="D90" s="123"/>
      <c r="E90" s="77"/>
      <c r="F90" s="77"/>
      <c r="G90" s="77"/>
      <c r="H90" s="77"/>
      <c r="I90" s="77"/>
      <c r="J90" s="77"/>
      <c r="K90" s="77"/>
      <c r="L90" s="77"/>
      <c r="M90" s="77"/>
      <c r="N90" s="77"/>
      <c r="O90" s="77"/>
      <c r="P90" s="77"/>
      <c r="Q90" s="77"/>
      <c r="R90" s="77"/>
      <c r="S90" s="77"/>
      <c r="T90" s="77"/>
      <c r="U90" s="77"/>
      <c r="V90" s="77"/>
      <c r="W90" s="77"/>
      <c r="X90" s="77"/>
      <c r="Y90" s="299" t="e">
        <f>VLOOKUP(E90,関数用!B:D,2,FALSE)</f>
        <v>#N/A</v>
      </c>
      <c r="Z90" s="78"/>
      <c r="AA90" s="78"/>
      <c r="AB90" s="78"/>
      <c r="AC90" s="78"/>
      <c r="AD90" s="78"/>
      <c r="AE90" s="78"/>
      <c r="AF90" s="297" t="e">
        <f t="shared" ref="AF90" si="82">Y90*Z90</f>
        <v>#N/A</v>
      </c>
      <c r="AG90" s="297" t="e">
        <f>VLOOKUP(E90,関数用!B:D,3,FALSE)</f>
        <v>#N/A</v>
      </c>
      <c r="AH90" s="67"/>
      <c r="AI90" s="68"/>
      <c r="AJ90" s="68"/>
      <c r="AK90" s="68"/>
      <c r="AL90" s="68"/>
      <c r="AM90" s="71" t="str">
        <f t="shared" ref="AM90" si="83">IFERROR(MIN(AF90,AG90),"")</f>
        <v/>
      </c>
      <c r="AN90" s="71"/>
      <c r="AO90" s="71"/>
      <c r="AP90" s="71"/>
      <c r="AQ90" s="71"/>
      <c r="AR90" s="73">
        <f t="shared" ref="AR90" si="84">IFERROR(MIN(AH90,AM90),"")</f>
        <v>0</v>
      </c>
      <c r="AS90" s="73"/>
      <c r="AT90" s="73"/>
      <c r="AU90" s="73"/>
      <c r="AV90" s="73"/>
      <c r="AW90" s="271"/>
      <c r="AX90" s="272"/>
      <c r="AY90" s="272"/>
      <c r="AZ90" s="272"/>
      <c r="BA90" s="272"/>
      <c r="BB90" s="272"/>
    </row>
    <row r="91" spans="2:54" ht="17.45" customHeight="1" x14ac:dyDescent="0.15">
      <c r="B91" s="123"/>
      <c r="C91" s="123"/>
      <c r="D91" s="123"/>
      <c r="E91" s="77"/>
      <c r="F91" s="77"/>
      <c r="G91" s="77"/>
      <c r="H91" s="77"/>
      <c r="I91" s="77"/>
      <c r="J91" s="77"/>
      <c r="K91" s="77"/>
      <c r="L91" s="77"/>
      <c r="M91" s="77"/>
      <c r="N91" s="77"/>
      <c r="O91" s="77"/>
      <c r="P91" s="77"/>
      <c r="Q91" s="77"/>
      <c r="R91" s="77"/>
      <c r="S91" s="77"/>
      <c r="T91" s="77"/>
      <c r="U91" s="77"/>
      <c r="V91" s="77"/>
      <c r="W91" s="77"/>
      <c r="X91" s="77"/>
      <c r="Y91" s="300"/>
      <c r="Z91" s="78"/>
      <c r="AA91" s="78"/>
      <c r="AB91" s="78"/>
      <c r="AC91" s="78"/>
      <c r="AD91" s="78"/>
      <c r="AE91" s="78"/>
      <c r="AF91" s="298"/>
      <c r="AG91" s="298"/>
      <c r="AH91" s="69"/>
      <c r="AI91" s="70"/>
      <c r="AJ91" s="70"/>
      <c r="AK91" s="70"/>
      <c r="AL91" s="70"/>
      <c r="AM91" s="72"/>
      <c r="AN91" s="72"/>
      <c r="AO91" s="72"/>
      <c r="AP91" s="72"/>
      <c r="AQ91" s="72"/>
      <c r="AR91" s="74"/>
      <c r="AS91" s="74"/>
      <c r="AT91" s="74"/>
      <c r="AU91" s="74"/>
      <c r="AV91" s="74"/>
      <c r="AW91" s="271"/>
      <c r="AX91" s="272"/>
      <c r="AY91" s="272"/>
      <c r="AZ91" s="272"/>
      <c r="BA91" s="272"/>
      <c r="BB91" s="272"/>
    </row>
    <row r="92" spans="2:54" ht="17.45" customHeight="1" x14ac:dyDescent="0.15">
      <c r="B92" s="123">
        <v>30</v>
      </c>
      <c r="C92" s="123"/>
      <c r="D92" s="123"/>
      <c r="E92" s="77"/>
      <c r="F92" s="77"/>
      <c r="G92" s="77"/>
      <c r="H92" s="77"/>
      <c r="I92" s="77"/>
      <c r="J92" s="77"/>
      <c r="K92" s="77"/>
      <c r="L92" s="77"/>
      <c r="M92" s="77"/>
      <c r="N92" s="77"/>
      <c r="O92" s="77"/>
      <c r="P92" s="77"/>
      <c r="Q92" s="77"/>
      <c r="R92" s="77"/>
      <c r="S92" s="77"/>
      <c r="T92" s="77"/>
      <c r="U92" s="77"/>
      <c r="V92" s="77"/>
      <c r="W92" s="77"/>
      <c r="X92" s="77"/>
      <c r="Y92" s="299" t="e">
        <f>VLOOKUP(E92,関数用!B:D,2,FALSE)</f>
        <v>#N/A</v>
      </c>
      <c r="Z92" s="78"/>
      <c r="AA92" s="78"/>
      <c r="AB92" s="78"/>
      <c r="AC92" s="78"/>
      <c r="AD92" s="78"/>
      <c r="AE92" s="78"/>
      <c r="AF92" s="297" t="e">
        <f t="shared" ref="AF92" si="85">Y92*Z92</f>
        <v>#N/A</v>
      </c>
      <c r="AG92" s="297" t="e">
        <f>VLOOKUP(E92,関数用!B:D,3,FALSE)</f>
        <v>#N/A</v>
      </c>
      <c r="AH92" s="67"/>
      <c r="AI92" s="68"/>
      <c r="AJ92" s="68"/>
      <c r="AK92" s="68"/>
      <c r="AL92" s="68"/>
      <c r="AM92" s="71" t="str">
        <f>IFERROR(MIN(AF92,AG92),"")</f>
        <v/>
      </c>
      <c r="AN92" s="71"/>
      <c r="AO92" s="71"/>
      <c r="AP92" s="71"/>
      <c r="AQ92" s="71"/>
      <c r="AR92" s="73">
        <f t="shared" ref="AR92" si="86">IFERROR(MIN(AH92,AM92),"")</f>
        <v>0</v>
      </c>
      <c r="AS92" s="73"/>
      <c r="AT92" s="73"/>
      <c r="AU92" s="73"/>
      <c r="AV92" s="73"/>
      <c r="AW92" s="271"/>
      <c r="AX92" s="272"/>
      <c r="AY92" s="272"/>
      <c r="AZ92" s="272"/>
      <c r="BA92" s="272"/>
      <c r="BB92" s="272"/>
    </row>
    <row r="93" spans="2:54" ht="17.25" customHeight="1" thickBot="1" x14ac:dyDescent="0.2">
      <c r="B93" s="123"/>
      <c r="C93" s="123"/>
      <c r="D93" s="123"/>
      <c r="E93" s="77"/>
      <c r="F93" s="77"/>
      <c r="G93" s="77"/>
      <c r="H93" s="77"/>
      <c r="I93" s="77"/>
      <c r="J93" s="77"/>
      <c r="K93" s="77"/>
      <c r="L93" s="77"/>
      <c r="M93" s="77"/>
      <c r="N93" s="77"/>
      <c r="O93" s="77"/>
      <c r="P93" s="77"/>
      <c r="Q93" s="77"/>
      <c r="R93" s="77"/>
      <c r="S93" s="77"/>
      <c r="T93" s="77"/>
      <c r="U93" s="77"/>
      <c r="V93" s="77"/>
      <c r="W93" s="77"/>
      <c r="X93" s="77"/>
      <c r="Y93" s="300"/>
      <c r="Z93" s="78"/>
      <c r="AA93" s="78"/>
      <c r="AB93" s="78"/>
      <c r="AC93" s="78"/>
      <c r="AD93" s="78"/>
      <c r="AE93" s="78"/>
      <c r="AF93" s="298"/>
      <c r="AG93" s="298"/>
      <c r="AH93" s="69"/>
      <c r="AI93" s="70"/>
      <c r="AJ93" s="70"/>
      <c r="AK93" s="70"/>
      <c r="AL93" s="70"/>
      <c r="AM93" s="72"/>
      <c r="AN93" s="72"/>
      <c r="AO93" s="72"/>
      <c r="AP93" s="72"/>
      <c r="AQ93" s="72"/>
      <c r="AR93" s="74"/>
      <c r="AS93" s="74"/>
      <c r="AT93" s="74"/>
      <c r="AU93" s="74"/>
      <c r="AV93" s="74"/>
      <c r="AW93" s="271"/>
      <c r="AX93" s="272"/>
      <c r="AY93" s="272"/>
      <c r="AZ93" s="272"/>
      <c r="BA93" s="272"/>
      <c r="BB93" s="272"/>
    </row>
    <row r="94" spans="2:54" ht="17.45" customHeight="1" x14ac:dyDescent="0.15">
      <c r="B94" s="4"/>
      <c r="C94" s="4"/>
      <c r="D94" s="4"/>
      <c r="E94" s="4"/>
      <c r="F94" s="4"/>
      <c r="G94" s="4"/>
      <c r="H94" s="4"/>
      <c r="I94" s="4"/>
      <c r="J94" s="4"/>
      <c r="K94" s="4"/>
      <c r="L94" s="4"/>
      <c r="M94" s="4"/>
      <c r="N94" s="4"/>
      <c r="O94" s="4"/>
      <c r="P94" s="4"/>
      <c r="Q94" s="4"/>
      <c r="R94" s="4"/>
      <c r="S94" s="4"/>
      <c r="T94" s="4"/>
      <c r="U94" s="4"/>
      <c r="V94" s="4"/>
      <c r="W94" s="4"/>
      <c r="X94" s="4"/>
      <c r="Y94" s="4"/>
      <c r="Z94" s="275"/>
      <c r="AA94" s="275"/>
      <c r="AB94" s="275"/>
      <c r="AC94" s="275"/>
      <c r="AD94" s="275"/>
      <c r="AE94" s="276"/>
      <c r="AF94" s="49"/>
      <c r="AG94" s="49"/>
      <c r="AH94" s="286" t="s">
        <v>52</v>
      </c>
      <c r="AI94" s="287"/>
      <c r="AJ94" s="287"/>
      <c r="AK94" s="287"/>
      <c r="AL94" s="288"/>
      <c r="AM94" s="277">
        <f>SUM(AR34:AV93)</f>
        <v>0</v>
      </c>
      <c r="AN94" s="278"/>
      <c r="AO94" s="278"/>
      <c r="AP94" s="278"/>
      <c r="AQ94" s="278"/>
      <c r="AR94" s="278"/>
      <c r="AS94" s="278"/>
      <c r="AT94" s="278"/>
      <c r="AU94" s="278"/>
      <c r="AV94" s="279"/>
    </row>
    <row r="95" spans="2:54" ht="17.45" customHeight="1" x14ac:dyDescent="0.15">
      <c r="B95" s="4"/>
      <c r="C95" s="4"/>
      <c r="D95" s="4"/>
      <c r="E95" s="4"/>
      <c r="F95" s="4"/>
      <c r="G95" s="4"/>
      <c r="H95" s="4"/>
      <c r="I95" s="4"/>
      <c r="J95" s="4"/>
      <c r="K95" s="4"/>
      <c r="L95" s="4"/>
      <c r="M95" s="4"/>
      <c r="N95" s="4"/>
      <c r="O95" s="4"/>
      <c r="P95" s="4"/>
      <c r="Q95" s="4"/>
      <c r="R95" s="4"/>
      <c r="S95" s="4"/>
      <c r="T95" s="4"/>
      <c r="U95" s="4"/>
      <c r="V95" s="4"/>
      <c r="W95" s="4"/>
      <c r="X95" s="4"/>
      <c r="Y95" s="4"/>
      <c r="Z95" s="275"/>
      <c r="AA95" s="275"/>
      <c r="AB95" s="275"/>
      <c r="AC95" s="275"/>
      <c r="AD95" s="275"/>
      <c r="AE95" s="276"/>
      <c r="AF95" s="47"/>
      <c r="AG95" s="47"/>
      <c r="AH95" s="289"/>
      <c r="AI95" s="290"/>
      <c r="AJ95" s="290"/>
      <c r="AK95" s="290"/>
      <c r="AL95" s="291"/>
      <c r="AM95" s="280"/>
      <c r="AN95" s="281"/>
      <c r="AO95" s="281"/>
      <c r="AP95" s="281"/>
      <c r="AQ95" s="281"/>
      <c r="AR95" s="281"/>
      <c r="AS95" s="281"/>
      <c r="AT95" s="281"/>
      <c r="AU95" s="281"/>
      <c r="AV95" s="282"/>
    </row>
    <row r="96" spans="2:54" ht="17.45" customHeight="1" thickBot="1" x14ac:dyDescent="0.2">
      <c r="B96" s="4"/>
      <c r="C96" s="4"/>
      <c r="D96" s="4"/>
      <c r="E96" s="4"/>
      <c r="F96" s="4"/>
      <c r="G96" s="4"/>
      <c r="H96" s="4"/>
      <c r="I96" s="4"/>
      <c r="J96" s="4"/>
      <c r="K96" s="4"/>
      <c r="L96" s="4"/>
      <c r="M96" s="4"/>
      <c r="N96" s="4"/>
      <c r="O96" s="4"/>
      <c r="P96" s="4"/>
      <c r="Q96" s="4"/>
      <c r="R96" s="4"/>
      <c r="S96" s="4"/>
      <c r="T96" s="4"/>
      <c r="U96" s="4"/>
      <c r="V96" s="4"/>
      <c r="W96" s="4"/>
      <c r="X96" s="4"/>
      <c r="Y96" s="4"/>
      <c r="Z96" s="275"/>
      <c r="AA96" s="275"/>
      <c r="AB96" s="275"/>
      <c r="AC96" s="275"/>
      <c r="AD96" s="275"/>
      <c r="AE96" s="276"/>
      <c r="AF96" s="50"/>
      <c r="AG96" s="50"/>
      <c r="AH96" s="292"/>
      <c r="AI96" s="293"/>
      <c r="AJ96" s="293"/>
      <c r="AK96" s="293"/>
      <c r="AL96" s="294"/>
      <c r="AM96" s="283"/>
      <c r="AN96" s="284"/>
      <c r="AO96" s="284"/>
      <c r="AP96" s="284"/>
      <c r="AQ96" s="284"/>
      <c r="AR96" s="284"/>
      <c r="AS96" s="284"/>
      <c r="AT96" s="284"/>
      <c r="AU96" s="284"/>
      <c r="AV96" s="285"/>
    </row>
    <row r="97" spans="2:48" ht="17.45" customHeight="1" x14ac:dyDescent="0.15">
      <c r="B97" s="4"/>
      <c r="C97" s="4"/>
      <c r="D97" s="4"/>
      <c r="E97" s="4"/>
      <c r="F97" s="4"/>
      <c r="G97" s="4"/>
      <c r="H97" s="4"/>
      <c r="I97" s="4"/>
      <c r="J97" s="4"/>
      <c r="K97" s="4"/>
      <c r="L97" s="4"/>
      <c r="M97" s="4"/>
      <c r="N97" s="4"/>
      <c r="O97" s="4"/>
      <c r="P97" s="4"/>
      <c r="Q97" s="4"/>
      <c r="R97" s="4"/>
      <c r="S97" s="4"/>
      <c r="T97" s="4"/>
      <c r="U97" s="4"/>
      <c r="V97" s="4"/>
      <c r="W97" s="4"/>
      <c r="X97" s="4"/>
      <c r="Y97" s="4"/>
      <c r="Z97" s="47"/>
      <c r="AA97" s="47"/>
      <c r="AB97" s="47"/>
      <c r="AC97" s="47"/>
      <c r="AD97" s="47"/>
      <c r="AE97" s="47"/>
      <c r="AF97" s="47"/>
      <c r="AG97" s="47"/>
      <c r="AH97" s="31" t="s">
        <v>60</v>
      </c>
      <c r="AI97" s="48"/>
      <c r="AJ97" s="48"/>
      <c r="AK97" s="48"/>
      <c r="AL97" s="48"/>
      <c r="AM97" s="30"/>
      <c r="AN97" s="48"/>
      <c r="AO97" s="48"/>
      <c r="AP97" s="48"/>
      <c r="AQ97" s="48"/>
      <c r="AR97" s="48"/>
      <c r="AS97" s="48"/>
      <c r="AT97" s="48"/>
      <c r="AU97" s="48"/>
      <c r="AV97" s="48"/>
    </row>
    <row r="98" spans="2:48" ht="17.45" customHeight="1" x14ac:dyDescent="0.15">
      <c r="B98" s="4"/>
      <c r="C98" s="4"/>
      <c r="D98" s="4"/>
      <c r="E98" s="4"/>
      <c r="F98" s="4"/>
      <c r="G98" s="4"/>
      <c r="H98" s="4"/>
      <c r="I98" s="4"/>
      <c r="J98" s="4"/>
      <c r="K98" s="4"/>
      <c r="L98" s="4"/>
      <c r="M98" s="4"/>
      <c r="N98" s="4"/>
      <c r="O98" s="4"/>
      <c r="P98" s="4"/>
      <c r="Q98" s="4"/>
      <c r="R98" s="4"/>
      <c r="S98" s="4"/>
      <c r="T98" s="4"/>
      <c r="U98" s="4"/>
      <c r="V98" s="4"/>
      <c r="W98" s="4"/>
      <c r="X98" s="4"/>
      <c r="Y98" s="4"/>
      <c r="Z98" s="47"/>
      <c r="AA98" s="47"/>
      <c r="AB98" s="47"/>
      <c r="AC98" s="47"/>
      <c r="AD98" s="47"/>
      <c r="AE98" s="47"/>
      <c r="AF98" s="47"/>
      <c r="AG98" s="47"/>
      <c r="AH98" s="32" t="s">
        <v>59</v>
      </c>
      <c r="AJ98" s="48"/>
      <c r="AK98" s="48"/>
      <c r="AL98" s="48"/>
      <c r="AM98" s="30"/>
      <c r="AN98" s="48"/>
      <c r="AO98" s="48"/>
      <c r="AP98" s="48"/>
      <c r="AQ98" s="48"/>
      <c r="AR98" s="48"/>
      <c r="AS98" s="48"/>
      <c r="AT98" s="48"/>
      <c r="AU98" s="48"/>
      <c r="AV98" s="48"/>
    </row>
    <row r="99" spans="2:48" ht="17.45" customHeight="1" thickBot="1" x14ac:dyDescent="0.2">
      <c r="B99" s="2"/>
      <c r="C99" s="2"/>
      <c r="AH99" s="32"/>
    </row>
    <row r="100" spans="2:48" ht="17.45" customHeight="1" thickTop="1" thickBot="1" x14ac:dyDescent="0.2">
      <c r="B100" s="2"/>
      <c r="C100" s="2"/>
      <c r="Z100" s="90" t="s">
        <v>2</v>
      </c>
      <c r="AA100" s="91"/>
      <c r="AB100" s="91"/>
      <c r="AC100" s="91"/>
      <c r="AD100" s="91"/>
      <c r="AE100" s="92"/>
      <c r="AF100" s="33"/>
      <c r="AG100" s="33"/>
      <c r="AH100" s="99" t="s">
        <v>3</v>
      </c>
      <c r="AI100" s="100"/>
      <c r="AJ100" s="100"/>
      <c r="AK100" s="101"/>
      <c r="AL100" s="99" t="s">
        <v>34</v>
      </c>
      <c r="AM100" s="100"/>
      <c r="AN100" s="100"/>
      <c r="AO100" s="100"/>
      <c r="AP100" s="100"/>
      <c r="AQ100" s="100"/>
      <c r="AR100" s="100"/>
      <c r="AS100" s="100"/>
      <c r="AT100" s="101"/>
    </row>
    <row r="101" spans="2:48" ht="17.45" customHeight="1" thickTop="1" x14ac:dyDescent="0.15">
      <c r="B101" s="2"/>
      <c r="C101" s="2"/>
      <c r="Z101" s="93"/>
      <c r="AA101" s="94"/>
      <c r="AB101" s="94"/>
      <c r="AC101" s="94"/>
      <c r="AD101" s="94"/>
      <c r="AE101" s="95"/>
      <c r="AF101" s="34"/>
      <c r="AG101" s="34"/>
      <c r="AH101" s="102"/>
      <c r="AI101" s="103"/>
      <c r="AJ101" s="103"/>
      <c r="AK101" s="104"/>
      <c r="AL101" s="111"/>
      <c r="AM101" s="112"/>
      <c r="AN101" s="112"/>
      <c r="AO101" s="112"/>
      <c r="AP101" s="112"/>
      <c r="AQ101" s="112"/>
      <c r="AR101" s="112"/>
      <c r="AS101" s="112"/>
      <c r="AT101" s="113"/>
    </row>
    <row r="102" spans="2:48" ht="17.45" customHeight="1" x14ac:dyDescent="0.15">
      <c r="Z102" s="93"/>
      <c r="AA102" s="94"/>
      <c r="AB102" s="94"/>
      <c r="AC102" s="94"/>
      <c r="AD102" s="94"/>
      <c r="AE102" s="95"/>
      <c r="AF102" s="34"/>
      <c r="AG102" s="34"/>
      <c r="AH102" s="105"/>
      <c r="AI102" s="106"/>
      <c r="AJ102" s="106"/>
      <c r="AK102" s="107"/>
      <c r="AL102" s="114"/>
      <c r="AM102" s="115"/>
      <c r="AN102" s="115"/>
      <c r="AO102" s="115"/>
      <c r="AP102" s="115"/>
      <c r="AQ102" s="115"/>
      <c r="AR102" s="115"/>
      <c r="AS102" s="115"/>
      <c r="AT102" s="116"/>
    </row>
    <row r="103" spans="2:48" ht="17.45" customHeight="1" thickBot="1" x14ac:dyDescent="0.2">
      <c r="Z103" s="96"/>
      <c r="AA103" s="97"/>
      <c r="AB103" s="97"/>
      <c r="AC103" s="97"/>
      <c r="AD103" s="97"/>
      <c r="AE103" s="98"/>
      <c r="AF103" s="35"/>
      <c r="AG103" s="35"/>
      <c r="AH103" s="108"/>
      <c r="AI103" s="109"/>
      <c r="AJ103" s="109"/>
      <c r="AK103" s="110"/>
      <c r="AL103" s="117"/>
      <c r="AM103" s="118"/>
      <c r="AN103" s="118"/>
      <c r="AO103" s="118"/>
      <c r="AP103" s="118"/>
      <c r="AQ103" s="118"/>
      <c r="AR103" s="118"/>
      <c r="AS103" s="118"/>
      <c r="AT103" s="119"/>
    </row>
    <row r="104" spans="2:48" ht="17.45" customHeight="1" thickTop="1" x14ac:dyDescent="0.15"/>
    <row r="105" spans="2:48" ht="17.45" customHeight="1" x14ac:dyDescent="0.15"/>
    <row r="106" spans="2:48" ht="17.45" customHeight="1" x14ac:dyDescent="0.15"/>
    <row r="107" spans="2:48" ht="17.45" customHeight="1" x14ac:dyDescent="0.15"/>
    <row r="108" spans="2:48" ht="17.45" customHeight="1" x14ac:dyDescent="0.15"/>
    <row r="109" spans="2:48" ht="17.45" customHeight="1" x14ac:dyDescent="0.15"/>
    <row r="110" spans="2:48" ht="17.45" customHeight="1" x14ac:dyDescent="0.15"/>
    <row r="111" spans="2:48" ht="17.45" customHeight="1" x14ac:dyDescent="0.15"/>
    <row r="112" spans="2:48" ht="17.45" customHeight="1" x14ac:dyDescent="0.15"/>
  </sheetData>
  <sheetProtection password="CFA1" sheet="1" formatCells="0" formatColumns="0" formatRows="0" selectLockedCells="1"/>
  <mergeCells count="433">
    <mergeCell ref="Z94:AE96"/>
    <mergeCell ref="Z86:AE87"/>
    <mergeCell ref="AM94:AV96"/>
    <mergeCell ref="AH94:AL96"/>
    <mergeCell ref="Z74:AE75"/>
    <mergeCell ref="Z76:AE77"/>
    <mergeCell ref="Z78:AE79"/>
    <mergeCell ref="AF78:AF79"/>
    <mergeCell ref="AG78:AG79"/>
    <mergeCell ref="AF80:AF81"/>
    <mergeCell ref="AG80:AG81"/>
    <mergeCell ref="AF82:AF83"/>
    <mergeCell ref="AG82:AG83"/>
    <mergeCell ref="AF84:AF85"/>
    <mergeCell ref="AG84:AG85"/>
    <mergeCell ref="AF86:AF87"/>
    <mergeCell ref="AG86:AG87"/>
    <mergeCell ref="AF88:AF89"/>
    <mergeCell ref="B72:D73"/>
    <mergeCell ref="E72:J73"/>
    <mergeCell ref="K72:P73"/>
    <mergeCell ref="Q72:X73"/>
    <mergeCell ref="Z72:AE73"/>
    <mergeCell ref="B70:D71"/>
    <mergeCell ref="E70:J71"/>
    <mergeCell ref="K70:P71"/>
    <mergeCell ref="Q70:X71"/>
    <mergeCell ref="Z70:AE71"/>
    <mergeCell ref="Y70:Y71"/>
    <mergeCell ref="Y72:Y73"/>
    <mergeCell ref="Z68:AE69"/>
    <mergeCell ref="B66:D67"/>
    <mergeCell ref="E66:J67"/>
    <mergeCell ref="K66:P67"/>
    <mergeCell ref="Q66:X67"/>
    <mergeCell ref="Z66:AE67"/>
    <mergeCell ref="Y66:Y67"/>
    <mergeCell ref="Y68:Y69"/>
    <mergeCell ref="B64:D65"/>
    <mergeCell ref="E64:J65"/>
    <mergeCell ref="K64:P65"/>
    <mergeCell ref="Q64:X65"/>
    <mergeCell ref="Z64:AE65"/>
    <mergeCell ref="B68:D69"/>
    <mergeCell ref="E68:J69"/>
    <mergeCell ref="K68:P69"/>
    <mergeCell ref="Q68:X69"/>
    <mergeCell ref="B62:D63"/>
    <mergeCell ref="E62:J63"/>
    <mergeCell ref="K62:P63"/>
    <mergeCell ref="Q62:X63"/>
    <mergeCell ref="Z62:AE63"/>
    <mergeCell ref="B60:D61"/>
    <mergeCell ref="E60:J61"/>
    <mergeCell ref="K60:P61"/>
    <mergeCell ref="Q60:X61"/>
    <mergeCell ref="Z60:AE61"/>
    <mergeCell ref="Q50:X51"/>
    <mergeCell ref="Z50:AE51"/>
    <mergeCell ref="B58:D59"/>
    <mergeCell ref="E58:J59"/>
    <mergeCell ref="K58:P59"/>
    <mergeCell ref="Q58:X59"/>
    <mergeCell ref="Z58:AE59"/>
    <mergeCell ref="B56:D57"/>
    <mergeCell ref="E56:J57"/>
    <mergeCell ref="K56:P57"/>
    <mergeCell ref="Q56:X57"/>
    <mergeCell ref="Z56:AE57"/>
    <mergeCell ref="Z38:AE39"/>
    <mergeCell ref="Q44:X45"/>
    <mergeCell ref="Z44:AE45"/>
    <mergeCell ref="Q42:X43"/>
    <mergeCell ref="Z42:AE43"/>
    <mergeCell ref="Q48:X49"/>
    <mergeCell ref="B54:D55"/>
    <mergeCell ref="E54:J55"/>
    <mergeCell ref="K54:P55"/>
    <mergeCell ref="Q54:X55"/>
    <mergeCell ref="Z54:AE55"/>
    <mergeCell ref="B46:D47"/>
    <mergeCell ref="E46:J47"/>
    <mergeCell ref="K46:P47"/>
    <mergeCell ref="Q46:X47"/>
    <mergeCell ref="Z46:AE47"/>
    <mergeCell ref="B52:D53"/>
    <mergeCell ref="E52:J53"/>
    <mergeCell ref="K52:P53"/>
    <mergeCell ref="Q52:X53"/>
    <mergeCell ref="Z52:AE53"/>
    <mergeCell ref="B50:D51"/>
    <mergeCell ref="E50:J51"/>
    <mergeCell ref="K50:P51"/>
    <mergeCell ref="AW90:BB91"/>
    <mergeCell ref="AW92:BB93"/>
    <mergeCell ref="AW32:BB33"/>
    <mergeCell ref="AW74:BB75"/>
    <mergeCell ref="AW76:BB77"/>
    <mergeCell ref="AW78:BB79"/>
    <mergeCell ref="AW80:BB81"/>
    <mergeCell ref="AW82:BB83"/>
    <mergeCell ref="AW84:BB85"/>
    <mergeCell ref="AW86:BB87"/>
    <mergeCell ref="AW88:BB89"/>
    <mergeCell ref="R9:S9"/>
    <mergeCell ref="AQ18:AR19"/>
    <mergeCell ref="R12:S13"/>
    <mergeCell ref="Z12:AR13"/>
    <mergeCell ref="T9:V9"/>
    <mergeCell ref="T12:X13"/>
    <mergeCell ref="Y78:Y79"/>
    <mergeCell ref="H20:S20"/>
    <mergeCell ref="Z17:AD17"/>
    <mergeCell ref="Z18:AD19"/>
    <mergeCell ref="H17:X17"/>
    <mergeCell ref="H18:X19"/>
    <mergeCell ref="H14:I14"/>
    <mergeCell ref="E40:J41"/>
    <mergeCell ref="K40:P41"/>
    <mergeCell ref="K36:P37"/>
    <mergeCell ref="E38:J39"/>
    <mergeCell ref="K38:P39"/>
    <mergeCell ref="E44:J45"/>
    <mergeCell ref="K44:P45"/>
    <mergeCell ref="E42:J43"/>
    <mergeCell ref="K42:P43"/>
    <mergeCell ref="E48:J49"/>
    <mergeCell ref="Q74:X75"/>
    <mergeCell ref="Q82:X83"/>
    <mergeCell ref="Z26:AR26"/>
    <mergeCell ref="Z27:AD28"/>
    <mergeCell ref="O29:AR29"/>
    <mergeCell ref="L29:N29"/>
    <mergeCell ref="B29:G29"/>
    <mergeCell ref="B32:D33"/>
    <mergeCell ref="B74:D75"/>
    <mergeCell ref="B76:D77"/>
    <mergeCell ref="B78:D79"/>
    <mergeCell ref="E74:J75"/>
    <mergeCell ref="Q76:X77"/>
    <mergeCell ref="Y74:Y75"/>
    <mergeCell ref="Y76:Y77"/>
    <mergeCell ref="AH32:AL33"/>
    <mergeCell ref="AM32:AQ33"/>
    <mergeCell ref="AR32:AV33"/>
    <mergeCell ref="B40:D41"/>
    <mergeCell ref="B38:D39"/>
    <mergeCell ref="B44:D45"/>
    <mergeCell ref="B42:D43"/>
    <mergeCell ref="B48:D49"/>
    <mergeCell ref="K48:P49"/>
    <mergeCell ref="Z48:AE49"/>
    <mergeCell ref="B3:AR4"/>
    <mergeCell ref="B34:D35"/>
    <mergeCell ref="E34:J35"/>
    <mergeCell ref="K34:P35"/>
    <mergeCell ref="Q34:X35"/>
    <mergeCell ref="Z34:AE35"/>
    <mergeCell ref="B36:D37"/>
    <mergeCell ref="E36:J37"/>
    <mergeCell ref="B23:G25"/>
    <mergeCell ref="H24:V25"/>
    <mergeCell ref="W24:X25"/>
    <mergeCell ref="Z23:AK25"/>
    <mergeCell ref="AL24:AN25"/>
    <mergeCell ref="B31:AN31"/>
    <mergeCell ref="E33:J33"/>
    <mergeCell ref="K33:P33"/>
    <mergeCell ref="B17:G17"/>
    <mergeCell ref="Q21:AR21"/>
    <mergeCell ref="W9:X9"/>
    <mergeCell ref="J9:L9"/>
    <mergeCell ref="M9:N9"/>
    <mergeCell ref="B14:G14"/>
    <mergeCell ref="Z20:AO20"/>
    <mergeCell ref="T20:X20"/>
    <mergeCell ref="B92:D93"/>
    <mergeCell ref="B80:D81"/>
    <mergeCell ref="Q90:X91"/>
    <mergeCell ref="Q92:X93"/>
    <mergeCell ref="Z80:AE81"/>
    <mergeCell ref="Z84:AE85"/>
    <mergeCell ref="B90:D91"/>
    <mergeCell ref="Q86:X87"/>
    <mergeCell ref="K80:P81"/>
    <mergeCell ref="E82:J83"/>
    <mergeCell ref="K82:P83"/>
    <mergeCell ref="Y80:Y81"/>
    <mergeCell ref="Y82:Y83"/>
    <mergeCell ref="Y84:Y85"/>
    <mergeCell ref="Y86:Y87"/>
    <mergeCell ref="Y88:Y89"/>
    <mergeCell ref="Y90:Y91"/>
    <mergeCell ref="Y92:Y93"/>
    <mergeCell ref="K88:P89"/>
    <mergeCell ref="B82:D83"/>
    <mergeCell ref="Z82:AE83"/>
    <mergeCell ref="B84:D85"/>
    <mergeCell ref="B86:D87"/>
    <mergeCell ref="B88:D89"/>
    <mergeCell ref="E84:J85"/>
    <mergeCell ref="K84:P85"/>
    <mergeCell ref="E92:J93"/>
    <mergeCell ref="Z88:AE89"/>
    <mergeCell ref="E86:J87"/>
    <mergeCell ref="K86:P87"/>
    <mergeCell ref="E90:J91"/>
    <mergeCell ref="K90:P91"/>
    <mergeCell ref="K92:P93"/>
    <mergeCell ref="Z90:AE91"/>
    <mergeCell ref="Z92:AE93"/>
    <mergeCell ref="Q88:X89"/>
    <mergeCell ref="E88:J89"/>
    <mergeCell ref="Q84:X85"/>
    <mergeCell ref="E78:J79"/>
    <mergeCell ref="K78:P79"/>
    <mergeCell ref="K74:P75"/>
    <mergeCell ref="E76:J77"/>
    <mergeCell ref="K76:P77"/>
    <mergeCell ref="E80:J81"/>
    <mergeCell ref="Q78:X79"/>
    <mergeCell ref="Q80:X81"/>
    <mergeCell ref="AL1:AV2"/>
    <mergeCell ref="B18:G19"/>
    <mergeCell ref="AP20:AR20"/>
    <mergeCell ref="A1:L2"/>
    <mergeCell ref="H23:X23"/>
    <mergeCell ref="B26:G26"/>
    <mergeCell ref="B27:G28"/>
    <mergeCell ref="AE1:AK2"/>
    <mergeCell ref="B20:G20"/>
    <mergeCell ref="AH17:AI17"/>
    <mergeCell ref="AK17:AL17"/>
    <mergeCell ref="AN17:AO17"/>
    <mergeCell ref="AQ17:AR17"/>
    <mergeCell ref="I21:K21"/>
    <mergeCell ref="M21:P21"/>
    <mergeCell ref="I22:AR22"/>
    <mergeCell ref="B5:AR8"/>
    <mergeCell ref="Z9:AR9"/>
    <mergeCell ref="H10:AR11"/>
    <mergeCell ref="B9:G9"/>
    <mergeCell ref="H9:I9"/>
    <mergeCell ref="B12:G13"/>
    <mergeCell ref="B10:G11"/>
    <mergeCell ref="H12:I13"/>
    <mergeCell ref="AE27:AR28"/>
    <mergeCell ref="H26:X26"/>
    <mergeCell ref="H27:X28"/>
    <mergeCell ref="J12:Q13"/>
    <mergeCell ref="B21:G22"/>
    <mergeCell ref="M14:N14"/>
    <mergeCell ref="O14:Q14"/>
    <mergeCell ref="R14:S14"/>
    <mergeCell ref="T14:V14"/>
    <mergeCell ref="W14:X14"/>
    <mergeCell ref="Z14:AR14"/>
    <mergeCell ref="AL18:AM19"/>
    <mergeCell ref="AN18:AP19"/>
    <mergeCell ref="AI18:AK19"/>
    <mergeCell ref="J14:L14"/>
    <mergeCell ref="O9:Q9"/>
    <mergeCell ref="E32:X32"/>
    <mergeCell ref="Z32:AE33"/>
    <mergeCell ref="Y32:Y33"/>
    <mergeCell ref="AF32:AF33"/>
    <mergeCell ref="AG32:AG33"/>
    <mergeCell ref="Z100:AE103"/>
    <mergeCell ref="AH100:AK100"/>
    <mergeCell ref="AL100:AT100"/>
    <mergeCell ref="AH101:AK103"/>
    <mergeCell ref="AL101:AT103"/>
    <mergeCell ref="Y50:Y51"/>
    <mergeCell ref="Y52:Y53"/>
    <mergeCell ref="Y54:Y55"/>
    <mergeCell ref="Y56:Y57"/>
    <mergeCell ref="Y58:Y59"/>
    <mergeCell ref="Y60:Y61"/>
    <mergeCell ref="Y62:Y63"/>
    <mergeCell ref="Y64:Y65"/>
    <mergeCell ref="AF34:AF35"/>
    <mergeCell ref="AG34:AG35"/>
    <mergeCell ref="Y34:Y35"/>
    <mergeCell ref="Y36:Y37"/>
    <mergeCell ref="Y38:Y39"/>
    <mergeCell ref="Y40:Y41"/>
    <mergeCell ref="Y42:Y43"/>
    <mergeCell ref="Y44:Y45"/>
    <mergeCell ref="Y46:Y47"/>
    <mergeCell ref="Y48:Y49"/>
    <mergeCell ref="Q33:X33"/>
    <mergeCell ref="AG36:AG37"/>
    <mergeCell ref="AF38:AF39"/>
    <mergeCell ref="AG38:AG39"/>
    <mergeCell ref="AF40:AF41"/>
    <mergeCell ref="AG40:AG41"/>
    <mergeCell ref="AF42:AF43"/>
    <mergeCell ref="AG42:AG43"/>
    <mergeCell ref="AF44:AF45"/>
    <mergeCell ref="AG44:AG45"/>
    <mergeCell ref="AF36:AF37"/>
    <mergeCell ref="AF46:AF47"/>
    <mergeCell ref="AG46:AG47"/>
    <mergeCell ref="AF48:AF49"/>
    <mergeCell ref="AG48:AG49"/>
    <mergeCell ref="Q40:X41"/>
    <mergeCell ref="Z40:AE41"/>
    <mergeCell ref="Q36:X37"/>
    <mergeCell ref="Z36:AE37"/>
    <mergeCell ref="Q38:X39"/>
    <mergeCell ref="AF50:AF51"/>
    <mergeCell ref="AG50:AG51"/>
    <mergeCell ref="AF52:AF53"/>
    <mergeCell ref="AG52:AG53"/>
    <mergeCell ref="AF54:AF55"/>
    <mergeCell ref="AG54:AG55"/>
    <mergeCell ref="AF56:AF57"/>
    <mergeCell ref="AG56:AG57"/>
    <mergeCell ref="AF58:AF59"/>
    <mergeCell ref="AG58:AG59"/>
    <mergeCell ref="AF60:AF61"/>
    <mergeCell ref="AG60:AG61"/>
    <mergeCell ref="AF62:AF63"/>
    <mergeCell ref="AG62:AG63"/>
    <mergeCell ref="AF64:AF65"/>
    <mergeCell ref="AG64:AG65"/>
    <mergeCell ref="AF74:AF75"/>
    <mergeCell ref="AG74:AG75"/>
    <mergeCell ref="AF76:AF77"/>
    <mergeCell ref="AG76:AG77"/>
    <mergeCell ref="AF66:AF67"/>
    <mergeCell ref="AG66:AG67"/>
    <mergeCell ref="AF68:AF69"/>
    <mergeCell ref="AG68:AG69"/>
    <mergeCell ref="AF70:AF71"/>
    <mergeCell ref="AG70:AG71"/>
    <mergeCell ref="AF72:AF73"/>
    <mergeCell ref="AG72:AG73"/>
    <mergeCell ref="AG88:AG89"/>
    <mergeCell ref="AF90:AF91"/>
    <mergeCell ref="AG90:AG91"/>
    <mergeCell ref="AF92:AF93"/>
    <mergeCell ref="AG92:AG93"/>
    <mergeCell ref="AH34:AL35"/>
    <mergeCell ref="AM34:AQ35"/>
    <mergeCell ref="AR34:AV35"/>
    <mergeCell ref="AH36:AL37"/>
    <mergeCell ref="AM36:AQ37"/>
    <mergeCell ref="AR36:AV37"/>
    <mergeCell ref="AH38:AL39"/>
    <mergeCell ref="AM38:AQ39"/>
    <mergeCell ref="AR38:AV39"/>
    <mergeCell ref="AH40:AL41"/>
    <mergeCell ref="AM40:AQ41"/>
    <mergeCell ref="AR40:AV41"/>
    <mergeCell ref="AH42:AL43"/>
    <mergeCell ref="AM42:AQ43"/>
    <mergeCell ref="AR42:AV43"/>
    <mergeCell ref="AH44:AL45"/>
    <mergeCell ref="AM44:AQ45"/>
    <mergeCell ref="AR44:AV45"/>
    <mergeCell ref="AH46:AL47"/>
    <mergeCell ref="AM46:AQ47"/>
    <mergeCell ref="AR46:AV47"/>
    <mergeCell ref="AH48:AL49"/>
    <mergeCell ref="AM48:AQ49"/>
    <mergeCell ref="AR48:AV49"/>
    <mergeCell ref="AH50:AL51"/>
    <mergeCell ref="AM50:AQ51"/>
    <mergeCell ref="AR50:AV51"/>
    <mergeCell ref="AH52:AL53"/>
    <mergeCell ref="AM52:AQ53"/>
    <mergeCell ref="AR52:AV53"/>
    <mergeCell ref="AH54:AL55"/>
    <mergeCell ref="AM54:AQ55"/>
    <mergeCell ref="AR54:AV55"/>
    <mergeCell ref="AH56:AL57"/>
    <mergeCell ref="AM56:AQ57"/>
    <mergeCell ref="AR56:AV57"/>
    <mergeCell ref="AH58:AL59"/>
    <mergeCell ref="AM58:AQ59"/>
    <mergeCell ref="AR58:AV59"/>
    <mergeCell ref="AH60:AL61"/>
    <mergeCell ref="AM60:AQ61"/>
    <mergeCell ref="AR60:AV61"/>
    <mergeCell ref="AH62:AL63"/>
    <mergeCell ref="AM62:AQ63"/>
    <mergeCell ref="AR62:AV63"/>
    <mergeCell ref="AH64:AL65"/>
    <mergeCell ref="AM64:AQ65"/>
    <mergeCell ref="AR64:AV65"/>
    <mergeCell ref="AH66:AL67"/>
    <mergeCell ref="AM66:AQ67"/>
    <mergeCell ref="AR66:AV67"/>
    <mergeCell ref="AH68:AL69"/>
    <mergeCell ref="AM68:AQ69"/>
    <mergeCell ref="AR68:AV69"/>
    <mergeCell ref="AH74:AL75"/>
    <mergeCell ref="AM74:AQ75"/>
    <mergeCell ref="AR74:AV75"/>
    <mergeCell ref="AH70:AL71"/>
    <mergeCell ref="AM70:AQ71"/>
    <mergeCell ref="AR70:AV71"/>
    <mergeCell ref="AH72:AL73"/>
    <mergeCell ref="AM72:AQ73"/>
    <mergeCell ref="AR72:AV73"/>
    <mergeCell ref="AH76:AL77"/>
    <mergeCell ref="AM76:AQ77"/>
    <mergeCell ref="AR76:AV77"/>
    <mergeCell ref="AH78:AL79"/>
    <mergeCell ref="AM78:AQ79"/>
    <mergeCell ref="AR78:AV79"/>
    <mergeCell ref="AH80:AL81"/>
    <mergeCell ref="AM80:AQ81"/>
    <mergeCell ref="AR80:AV81"/>
    <mergeCell ref="AH82:AL83"/>
    <mergeCell ref="AM82:AQ83"/>
    <mergeCell ref="AR82:AV83"/>
    <mergeCell ref="AH84:AL85"/>
    <mergeCell ref="AM84:AQ85"/>
    <mergeCell ref="AR84:AV85"/>
    <mergeCell ref="AH92:AL93"/>
    <mergeCell ref="AM92:AQ93"/>
    <mergeCell ref="AR92:AV93"/>
    <mergeCell ref="AH86:AL87"/>
    <mergeCell ref="AM86:AQ87"/>
    <mergeCell ref="AR86:AV87"/>
    <mergeCell ref="AH88:AL89"/>
    <mergeCell ref="AM88:AQ89"/>
    <mergeCell ref="AR88:AV89"/>
    <mergeCell ref="AH90:AL91"/>
    <mergeCell ref="AM90:AQ91"/>
    <mergeCell ref="AR90:AV91"/>
  </mergeCells>
  <phoneticPr fontId="7"/>
  <conditionalFormatting sqref="O29">
    <cfRule type="containsBlanks" dxfId="46" priority="422">
      <formula>LEN(TRIM(O29))=0</formula>
    </cfRule>
  </conditionalFormatting>
  <conditionalFormatting sqref="AE27:AG27">
    <cfRule type="containsBlanks" dxfId="45" priority="406">
      <formula>LEN(TRIM(AE27))=0</formula>
    </cfRule>
  </conditionalFormatting>
  <conditionalFormatting sqref="Q74 E74 E76 E78 E80 E82 E84 E86 E88 E90 E92">
    <cfRule type="containsBlanks" dxfId="44" priority="418">
      <formula>LEN(TRIM(E74))=0</formula>
    </cfRule>
  </conditionalFormatting>
  <conditionalFormatting sqref="AL24">
    <cfRule type="containsBlanks" dxfId="43" priority="362">
      <formula>LEN(TRIM(AL24))=0</formula>
    </cfRule>
  </conditionalFormatting>
  <conditionalFormatting sqref="H27">
    <cfRule type="containsBlanks" dxfId="42" priority="354">
      <formula>LEN(TRIM(H27))=0</formula>
    </cfRule>
  </conditionalFormatting>
  <conditionalFormatting sqref="AI18:AK19">
    <cfRule type="containsBlanks" dxfId="41" priority="343">
      <formula>LEN(TRIM(AI18))=0</formula>
    </cfRule>
  </conditionalFormatting>
  <conditionalFormatting sqref="AN18:AP19">
    <cfRule type="containsBlanks" dxfId="40" priority="342">
      <formula>LEN(TRIM(AN18))=0</formula>
    </cfRule>
  </conditionalFormatting>
  <conditionalFormatting sqref="H18">
    <cfRule type="containsBlanks" dxfId="39" priority="263">
      <formula>LEN(TRIM(H18))=0</formula>
    </cfRule>
  </conditionalFormatting>
  <conditionalFormatting sqref="I21:K21">
    <cfRule type="containsBlanks" dxfId="38" priority="329">
      <formula>LEN(TRIM(I21))=0</formula>
    </cfRule>
  </conditionalFormatting>
  <conditionalFormatting sqref="M21:P21">
    <cfRule type="containsBlanks" dxfId="37" priority="328">
      <formula>LEN(TRIM(M21))=0</formula>
    </cfRule>
  </conditionalFormatting>
  <conditionalFormatting sqref="AP20:AR20">
    <cfRule type="expression" dxfId="36" priority="311">
      <formula>COUNTIF($AR$26,"")=1</formula>
    </cfRule>
  </conditionalFormatting>
  <conditionalFormatting sqref="H24">
    <cfRule type="containsBlanks" dxfId="35" priority="310">
      <formula>LEN(TRIM(H24))=0</formula>
    </cfRule>
  </conditionalFormatting>
  <conditionalFormatting sqref="T9:V9 J9:L9 O9:Q9">
    <cfRule type="containsBlanks" dxfId="34" priority="291">
      <formula>LEN(TRIM(J9))=0</formula>
    </cfRule>
  </conditionalFormatting>
  <conditionalFormatting sqref="AL1">
    <cfRule type="containsBlanks" dxfId="33" priority="290">
      <formula>LEN(TRIM(AL1))=0</formula>
    </cfRule>
  </conditionalFormatting>
  <conditionalFormatting sqref="O14:Q14">
    <cfRule type="containsBlanks" dxfId="32" priority="259">
      <formula>LEN(TRIM(O14))=0</formula>
    </cfRule>
  </conditionalFormatting>
  <conditionalFormatting sqref="T14:V14">
    <cfRule type="containsBlanks" dxfId="31" priority="258">
      <formula>LEN(TRIM(T14))=0</formula>
    </cfRule>
  </conditionalFormatting>
  <conditionalFormatting sqref="AJ17">
    <cfRule type="expression" dxfId="30" priority="274">
      <formula>COUNTIF($AI$18,"")=1</formula>
    </cfRule>
  </conditionalFormatting>
  <conditionalFormatting sqref="AM17">
    <cfRule type="expression" dxfId="29" priority="273">
      <formula>COUNTIF($AI$18,"")=1</formula>
    </cfRule>
  </conditionalFormatting>
  <conditionalFormatting sqref="AP17">
    <cfRule type="expression" dxfId="28" priority="272">
      <formula>COUNTIF($AI$18,"")=1</formula>
    </cfRule>
  </conditionalFormatting>
  <conditionalFormatting sqref="Z20:AO20">
    <cfRule type="containsBlanks" dxfId="27" priority="264">
      <formula>LEN(TRIM(Z20))=0</formula>
    </cfRule>
  </conditionalFormatting>
  <conditionalFormatting sqref="H17">
    <cfRule type="containsBlanks" dxfId="26" priority="262">
      <formula>LEN(TRIM(H17))=0</formula>
    </cfRule>
  </conditionalFormatting>
  <conditionalFormatting sqref="J14:L14">
    <cfRule type="containsBlanks" dxfId="25" priority="260">
      <formula>LEN(TRIM(J14))=0</formula>
    </cfRule>
  </conditionalFormatting>
  <conditionalFormatting sqref="AE17:AG17">
    <cfRule type="expression" dxfId="24" priority="256">
      <formula>COUNTIF($AI$18,"")=1</formula>
    </cfRule>
  </conditionalFormatting>
  <conditionalFormatting sqref="H26">
    <cfRule type="containsBlanks" dxfId="23" priority="253">
      <formula>LEN(TRIM(H26))=0</formula>
    </cfRule>
  </conditionalFormatting>
  <conditionalFormatting sqref="AW90">
    <cfRule type="containsBlanks" dxfId="22" priority="199">
      <formula>LEN(TRIM(AW90))=0</formula>
    </cfRule>
  </conditionalFormatting>
  <conditionalFormatting sqref="AW84">
    <cfRule type="containsBlanks" dxfId="21" priority="202">
      <formula>LEN(TRIM(AW84))=0</formula>
    </cfRule>
  </conditionalFormatting>
  <conditionalFormatting sqref="AW86">
    <cfRule type="containsBlanks" dxfId="20" priority="201">
      <formula>LEN(TRIM(AW86))=0</formula>
    </cfRule>
  </conditionalFormatting>
  <conditionalFormatting sqref="AW88">
    <cfRule type="containsBlanks" dxfId="19" priority="200">
      <formula>LEN(TRIM(AW88))=0</formula>
    </cfRule>
  </conditionalFormatting>
  <conditionalFormatting sqref="AW92">
    <cfRule type="containsBlanks" dxfId="18" priority="198">
      <formula>LEN(TRIM(AW92))=0</formula>
    </cfRule>
  </conditionalFormatting>
  <conditionalFormatting sqref="Q76 Q78 Q80 Q82 Q84 Q86 Q88 Q90 Q92">
    <cfRule type="containsBlanks" dxfId="17" priority="237">
      <formula>LEN(TRIM(Q76))=0</formula>
    </cfRule>
  </conditionalFormatting>
  <conditionalFormatting sqref="H20:S20">
    <cfRule type="containsBlanks" dxfId="16" priority="235">
      <formula>LEN(TRIM(H20))=0</formula>
    </cfRule>
  </conditionalFormatting>
  <conditionalFormatting sqref="H29">
    <cfRule type="expression" dxfId="15" priority="234">
      <formula>COUNTIF($O$29,"")=1</formula>
    </cfRule>
  </conditionalFormatting>
  <conditionalFormatting sqref="J29">
    <cfRule type="expression" dxfId="14" priority="233">
      <formula>COUNTIF($O$29,"")=1</formula>
    </cfRule>
  </conditionalFormatting>
  <conditionalFormatting sqref="B34 B36 B38 B42 B46 B50 B54 B58 B62 B66 B70 B74 B78 B82 B86 B90 B40 B44 B48 B52 B56 B60 B64 B68 B72 B76 B80 B84 B88 B92">
    <cfRule type="containsBlanks" dxfId="13" priority="177">
      <formula>LEN(TRIM(B34))=0</formula>
    </cfRule>
  </conditionalFormatting>
  <conditionalFormatting sqref="I22">
    <cfRule type="containsBlanks" dxfId="12" priority="230">
      <formula>LEN(TRIM(I22))=0</formula>
    </cfRule>
  </conditionalFormatting>
  <conditionalFormatting sqref="AW74">
    <cfRule type="containsBlanks" dxfId="11" priority="207">
      <formula>LEN(TRIM(AW74))=0</formula>
    </cfRule>
  </conditionalFormatting>
  <conditionalFormatting sqref="Q36 Q38 Q40 Q42 Q44 Q46 Q48 Q50 Q52">
    <cfRule type="containsBlanks" dxfId="10" priority="176">
      <formula>LEN(TRIM(Q36))=0</formula>
    </cfRule>
  </conditionalFormatting>
  <conditionalFormatting sqref="AW78">
    <cfRule type="containsBlanks" dxfId="9" priority="205">
      <formula>LEN(TRIM(AW78))=0</formula>
    </cfRule>
  </conditionalFormatting>
  <conditionalFormatting sqref="AW82">
    <cfRule type="containsBlanks" dxfId="8" priority="203">
      <formula>LEN(TRIM(AW82))=0</formula>
    </cfRule>
  </conditionalFormatting>
  <conditionalFormatting sqref="Z34 Z36 Z38 Z40 Z42 Z44 Z46 Z48 Z50 Z52 Z54 Z56 Z58 Z60 Z62 Z64 Z66 Z68 Z70 Z72 Z74 Z76 Z78 Z80 Z82 Z84 Z86 Z88 Z90 Z92">
    <cfRule type="containsBlanks" dxfId="7" priority="174">
      <formula>LEN(TRIM(Z34))=0</formula>
    </cfRule>
  </conditionalFormatting>
  <conditionalFormatting sqref="AW76">
    <cfRule type="containsBlanks" dxfId="6" priority="206">
      <formula>LEN(TRIM(AW76))=0</formula>
    </cfRule>
  </conditionalFormatting>
  <conditionalFormatting sqref="AW80">
    <cfRule type="containsBlanks" dxfId="5" priority="204">
      <formula>LEN(TRIM(AW80))=0</formula>
    </cfRule>
  </conditionalFormatting>
  <conditionalFormatting sqref="K34 Q34 E34 E36 E38 E40 E42 E44 E46 E48 E50 E52 K36 K38 K40 K42 K44 K46 K48 K50 K52 K54 K56 K58 K60 K62 K64 K66 K68 K70 K72 K74 K76 K78 K80 K82 K84 K86 K88 K90 K92">
    <cfRule type="containsBlanks" dxfId="4" priority="178">
      <formula>LEN(TRIM(E34))=0</formula>
    </cfRule>
  </conditionalFormatting>
  <conditionalFormatting sqref="Q56 Q58 Q60 Q62 Q64 Q66 Q68 Q70 Q72">
    <cfRule type="containsBlanks" dxfId="3" priority="152">
      <formula>LEN(TRIM(Q56))=0</formula>
    </cfRule>
  </conditionalFormatting>
  <conditionalFormatting sqref="AH34 AH36 AH38 AH40 AH42 AH44 AH46 AH48 AH50 AH52 AH54 AH56 AH58 AH60 AH62 AH64 AH66 AH68 AH70 AH72 AH74 AH76 AH78 AH80 AH82 AH84 AH86 AH88 AH90 AH92">
    <cfRule type="containsBlanks" dxfId="2" priority="129">
      <formula>LEN(TRIM(AH34))=0</formula>
    </cfRule>
  </conditionalFormatting>
  <conditionalFormatting sqref="Q54 E54 E56 E58 E60 E62 E64 E66 E68 E70 E72">
    <cfRule type="containsBlanks" dxfId="1" priority="154">
      <formula>LEN(TRIM(E54))=0</formula>
    </cfRule>
  </conditionalFormatting>
  <conditionalFormatting sqref="J12">
    <cfRule type="containsBlanks" dxfId="0" priority="60">
      <formula>LEN(TRIM(J12))=0</formula>
    </cfRule>
  </conditionalFormatting>
  <dataValidations xWindow="897" yWindow="233" count="22">
    <dataValidation allowBlank="1" showErrorMessage="1" promptTitle="事業者名を記入" prompt="_x000a_・法人：正式な会社名、組合名等_x000a_・個人事業者：正式な屋号名、商号名（無い場合は空欄）" sqref="H18"/>
    <dataValidation allowBlank="1" showErrorMessage="1" promptTitle="資本金を記入" prompt="_x000a_※個人事業者は「空欄」" sqref="H24"/>
    <dataValidation allowBlank="1" showErrorMessage="1" promptTitle="創業（会社設立）の年月を記入" prompt="_x000a_※該当する元号にチェックし、年月を記入" sqref="AI18 AE18:AH19"/>
    <dataValidation allowBlank="1" showErrorMessage="1" promptTitle="日中連絡可能な電話番号を記入" prompt=" " sqref="AE27:AG27"/>
    <dataValidation allowBlank="1" showInputMessage="1" showErrorMessage="1" promptTitle="担当者の氏名をフルネームで記入" prompt="【例】相模　花子" sqref="H27"/>
    <dataValidation allowBlank="1" showInputMessage="1" showErrorMessage="1" promptTitle="自社ホームページ「有」を選択した場合はURLを記入" prompt="【例】　https://www.○○○.jp" sqref="O29"/>
    <dataValidation allowBlank="1" showInputMessage="1" showErrorMessage="1" prompt="業務に従事する者(労働基準法第20条の規定に基づく「予め解雇の予告を必要とする者」)を指します。_x000a__x000a_※ただし、以下のいずれかに該当する場合を除く_x000a_会社役員、個人事業者及びその家族従業員(同一生計者で３親等内の親族)、日々雇い入れられている者、２か月以内の期間を定めて使用されている者、季節的業務に４か月以内の期間を定めて使用されている者、試用期間中の者" sqref="AM23:AN23 AL23:AL24"/>
    <dataValidation allowBlank="1" showInputMessage="1" showErrorMessage="1" promptTitle="郵便番号を記入" prompt="【例】252-0239" sqref="I21:K21 M21:P21"/>
    <dataValidation allowBlank="1" showInputMessage="1" showErrorMessage="1" promptTitle="代表者印を押印（会社印は不可）" prompt="_x000a_※ただし、次の場合は押印不要_x000a_・代表者が氏名を自署する場合_x000a_・データ（パソコン）で作成し、データ（電子メール）で提出する場合_x000a_・本申請書の下部に「連絡先」「責任者氏名」を記入する場合" sqref="AP20:AR20"/>
    <dataValidation type="list" allowBlank="1" showInputMessage="1" showErrorMessage="1" promptTitle="該当する元号を■(しかく）にする" prompt="_x000a_" sqref="AP17 AJ17 AM17 AE17:AG17 H29 J29">
      <formula1>"■,□"</formula1>
    </dataValidation>
    <dataValidation allowBlank="1" showInputMessage="1" showErrorMessage="1" promptTitle="事前登録番号" prompt="事前登録した際に取得した番号を入力" sqref="AL1:AV2"/>
    <dataValidation allowBlank="1" showInputMessage="1" showErrorMessage="1" promptTitle="更新店舗等の「No.」" prompt="「２　物品等を更新する店舗等について」の「No.」を記入" sqref="B34:D93"/>
    <dataValidation allowBlank="1" showInputMessage="1" showErrorMessage="1" errorTitle="入力できる最大値を超えています。" error="補助上限額は、200,000円です。_x000a_入力できる最大値は、「200」です。" prompt="※「補助対象経費（購入した低燃費タイヤ）の内訳」で計算した合計額を〔千円未満切り捨て〕した金額を記入してください。" sqref="J12"/>
    <dataValidation allowBlank="1" showInputMessage="1" showErrorMessage="1" promptTitle="補助対象経費合計額" prompt="補助対象車両ごとの補助額を合計したものです。_x000a_※算出する際に、千円未満を切り捨てした金額です。" sqref="AH94"/>
    <dataValidation type="list" allowBlank="1" showInputMessage="1" showErrorMessage="1" promptTitle="種類を入力してください。" prompt="大型自動車_x000a_中型自動車_x000a_普通自動車_x000a_軽自動車" sqref="E34:J93">
      <formula1>"大型自動車,中型自動車,普通自動車,軽自動車"</formula1>
    </dataValidation>
    <dataValidation allowBlank="1" showInputMessage="1" showErrorMessage="1" promptTitle="車名を入力してください。" prompt="自動車検査証に記載されている車名を入力してください。" sqref="K34:P93"/>
    <dataValidation allowBlank="1" showInputMessage="1" showErrorMessage="1" promptTitle="自動車登録番号を入力してください。" prompt="自動車検査証に記載されている自動車登録番号を入力してください。" sqref="Q34:X93"/>
    <dataValidation showInputMessage="1" showErrorMessage="1" promptTitle="低燃費タイヤの本数" prompt="購入・装着した低燃費タイヤの本数を記入してください。" sqref="Z34:AE93"/>
    <dataValidation allowBlank="1" showInputMessage="1" showErrorMessage="1" promptTitle="補助対象車両１台あたりの補助上限額（自動計算）" prompt="補助対象車両の種類ごとに補助上限額が決まっております。_x000a_大型自動車　135,000円_x000a_中型自動車　  63,000円_x000a_普通自動車　　18,000円_x000a_軽自動車　　　 10,000円" sqref="AM34:AQ93"/>
    <dataValidation allowBlank="1" showInputMessage="1" showErrorMessage="1" promptTitle="※ 自動計算" prompt="　【Ａ】【Ｂ】いずれか低い方で算出します。" sqref="AR34:AV93"/>
    <dataValidation showInputMessage="1" showErrorMessage="1" sqref="AF34:AG93"/>
    <dataValidation allowBlank="1" showInputMessage="1" showErrorMessage="1" promptTitle="補助対象経費合計額" prompt="補助対象車両ごとの補助額を合計したものです。_x000a_※申請額を算出する際には、千円未満を切り捨てした金額にしてください。" sqref="AM94:AV96"/>
  </dataValidations>
  <printOptions horizontalCentered="1"/>
  <pageMargins left="0.70866141732283472" right="0.70866141732283472" top="1.2598425196850394" bottom="0.19685039370078741" header="0.31496062992125984" footer="0.31496062992125984"/>
  <pageSetup paperSize="9" scale="74" fitToHeight="2" orientation="portrait" r:id="rId1"/>
  <rowBreaks count="1" manualBreakCount="1">
    <brk id="53"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B2:D6"/>
  <sheetViews>
    <sheetView workbookViewId="0">
      <selection activeCell="B2" sqref="B2"/>
    </sheetView>
  </sheetViews>
  <sheetFormatPr defaultRowHeight="13.5" x14ac:dyDescent="0.15"/>
  <cols>
    <col min="2" max="2" width="12.375" customWidth="1"/>
  </cols>
  <sheetData>
    <row r="2" spans="2:4" x14ac:dyDescent="0.15">
      <c r="B2" s="65" t="s">
        <v>47</v>
      </c>
      <c r="C2" s="65" t="s">
        <v>64</v>
      </c>
      <c r="D2" s="65" t="s">
        <v>65</v>
      </c>
    </row>
    <row r="3" spans="2:4" x14ac:dyDescent="0.15">
      <c r="B3" s="66" t="s">
        <v>63</v>
      </c>
      <c r="C3" s="66">
        <v>13500</v>
      </c>
      <c r="D3" s="66">
        <v>135000</v>
      </c>
    </row>
    <row r="4" spans="2:4" x14ac:dyDescent="0.15">
      <c r="B4" s="66" t="s">
        <v>66</v>
      </c>
      <c r="C4" s="66">
        <v>10500</v>
      </c>
      <c r="D4" s="66">
        <v>63000</v>
      </c>
    </row>
    <row r="5" spans="2:4" x14ac:dyDescent="0.15">
      <c r="B5" s="66" t="s">
        <v>67</v>
      </c>
      <c r="C5" s="66">
        <v>4500</v>
      </c>
      <c r="D5" s="66">
        <v>18000</v>
      </c>
    </row>
    <row r="6" spans="2:4" x14ac:dyDescent="0.15">
      <c r="B6" s="66" t="s">
        <v>68</v>
      </c>
      <c r="C6" s="66">
        <v>2500</v>
      </c>
      <c r="D6" s="66">
        <v>10000</v>
      </c>
    </row>
  </sheetData>
  <sheetProtection password="CFA1" sheet="1" objects="1" scenarios="1"/>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①申請書兼実績報告書</vt:lpstr>
      <vt:lpstr>関数用</vt:lpstr>
      <vt:lpstr>①申請書兼実績報告書!Print_Area</vt:lpstr>
      <vt:lpstr>①申請書兼実績報告書!Print_Titles</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2023-07-13T06:56:25Z</cp:lastPrinted>
  <dcterms:created xsi:type="dcterms:W3CDTF">2018-11-01T08:11:28Z</dcterms:created>
  <dcterms:modified xsi:type="dcterms:W3CDTF">2023-07-14T02:18:05Z</dcterms:modified>
</cp:coreProperties>
</file>